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Y:\●【事業関係】情報提供\ホームページ委託(HC)\ＨＰ作成用資料\R3年度\05更新\"/>
    </mc:Choice>
  </mc:AlternateContent>
  <xr:revisionPtr revIDLastSave="0" documentId="8_{2CC3EA4E-C975-4237-8C44-2138EE4F90A7}" xr6:coauthVersionLast="46" xr6:coauthVersionMax="46" xr10:uidLastSave="{00000000-0000-0000-0000-000000000000}"/>
  <bookViews>
    <workbookView xWindow="-120" yWindow="-120" windowWidth="20730" windowHeight="11160" xr2:uid="{F5368329-EA01-4E1D-A10D-4F7F4719AF68}"/>
  </bookViews>
  <sheets>
    <sheet name="第10号様式別紙2(12,14)_交付請求 収支総括表"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H5" i="1" s="1"/>
  <c r="G6" i="1"/>
  <c r="H6" i="1" s="1"/>
  <c r="I6" i="1"/>
  <c r="J6" i="1"/>
  <c r="G7" i="1"/>
  <c r="H7" i="1" s="1"/>
  <c r="I7" i="1"/>
  <c r="J7" i="1"/>
  <c r="G8" i="1"/>
  <c r="H8" i="1" s="1"/>
  <c r="I8" i="1"/>
  <c r="J8" i="1"/>
  <c r="G9" i="1"/>
  <c r="H9" i="1" s="1"/>
  <c r="I9" i="1"/>
  <c r="J9" i="1"/>
  <c r="G11" i="1"/>
  <c r="H11" i="1" s="1"/>
  <c r="I11" i="1"/>
  <c r="J11" i="1"/>
  <c r="G12" i="1"/>
  <c r="H12" i="1" s="1"/>
  <c r="I12" i="1"/>
  <c r="J12" i="1"/>
  <c r="G13" i="1"/>
  <c r="H13" i="1"/>
  <c r="I13" i="1"/>
  <c r="J13" i="1" s="1"/>
  <c r="G14" i="1"/>
  <c r="H14" i="1"/>
  <c r="I14" i="1"/>
  <c r="J14" i="1" s="1"/>
  <c r="G15" i="1"/>
  <c r="H15" i="1"/>
  <c r="I15" i="1"/>
  <c r="J15" i="1" s="1"/>
  <c r="G16" i="1"/>
  <c r="I16" i="1"/>
  <c r="G17" i="1"/>
  <c r="H17" i="1"/>
  <c r="I17" i="1"/>
  <c r="J17" i="1" s="1"/>
  <c r="G18" i="1"/>
  <c r="H18" i="1"/>
  <c r="I18" i="1"/>
  <c r="J18" i="1" s="1"/>
  <c r="G19" i="1"/>
  <c r="H19" i="1"/>
  <c r="I19" i="1"/>
  <c r="J19" i="1" s="1"/>
  <c r="G20" i="1"/>
  <c r="H20" i="1"/>
  <c r="I20" i="1"/>
  <c r="J20" i="1" s="1"/>
  <c r="G21" i="1"/>
  <c r="H21" i="1"/>
  <c r="H22" i="1" s="1"/>
  <c r="I21" i="1"/>
  <c r="J21" i="1" s="1"/>
  <c r="G22" i="1"/>
  <c r="G24" i="1"/>
  <c r="I24" i="1" s="1"/>
  <c r="G25" i="1"/>
  <c r="I25" i="1"/>
  <c r="G26" i="1"/>
  <c r="I26" i="1" s="1"/>
  <c r="G27" i="1"/>
  <c r="I27" i="1"/>
  <c r="G28" i="1"/>
  <c r="I28" i="1" s="1"/>
  <c r="I29" i="1" l="1"/>
  <c r="J16" i="1"/>
  <c r="H16" i="1"/>
  <c r="J22" i="1"/>
  <c r="H10" i="1"/>
  <c r="I22" i="1"/>
  <c r="G29" i="1"/>
  <c r="I5" i="1"/>
  <c r="G10" i="1"/>
  <c r="I10" i="1" l="1"/>
  <c r="J5" i="1"/>
  <c r="J10" i="1" s="1"/>
  <c r="J30" i="1" s="1"/>
  <c r="M12" i="1" s="1"/>
  <c r="G23" i="1"/>
  <c r="G30" i="1"/>
  <c r="H30" i="1"/>
  <c r="I23" i="1" l="1"/>
  <c r="I30" i="1"/>
  <c r="M5" i="1" s="1"/>
  <c r="M30" i="1" s="1"/>
</calcChain>
</file>

<file path=xl/sharedStrings.xml><?xml version="1.0" encoding="utf-8"?>
<sst xmlns="http://schemas.openxmlformats.org/spreadsheetml/2006/main" count="60" uniqueCount="57">
  <si>
    <t>支出明細表の次に添付</t>
    <rPh sb="0" eb="2">
      <t>シシュツ</t>
    </rPh>
    <rPh sb="2" eb="5">
      <t>メイサイヒョウ</t>
    </rPh>
    <rPh sb="6" eb="7">
      <t>ツギ</t>
    </rPh>
    <rPh sb="8" eb="10">
      <t>テンプ</t>
    </rPh>
    <phoneticPr fontId="1"/>
  </si>
  <si>
    <t>であること（この期間外に購入および支払いを行ったものは対象外）。</t>
    <rPh sb="8" eb="10">
      <t>キカン</t>
    </rPh>
    <rPh sb="10" eb="11">
      <t>ガイ</t>
    </rPh>
    <rPh sb="12" eb="14">
      <t>コウニュウ</t>
    </rPh>
    <rPh sb="17" eb="19">
      <t>シハラ</t>
    </rPh>
    <rPh sb="21" eb="22">
      <t>オコナ</t>
    </rPh>
    <rPh sb="27" eb="30">
      <t>タイショウガイ</t>
    </rPh>
    <phoneticPr fontId="1"/>
  </si>
  <si>
    <t>①③の発行日付は、申請書内「事業計画書」の「日程」の範囲</t>
    <rPh sb="3" eb="5">
      <t>ハッコウ</t>
    </rPh>
    <rPh sb="5" eb="7">
      <t>ヒヅケ</t>
    </rPh>
    <rPh sb="9" eb="12">
      <t>シンセイショ</t>
    </rPh>
    <rPh sb="12" eb="13">
      <t>ナイ</t>
    </rPh>
    <rPh sb="14" eb="16">
      <t>ジギョウ</t>
    </rPh>
    <rPh sb="16" eb="19">
      <t>ケイカクショ</t>
    </rPh>
    <rPh sb="26" eb="28">
      <t>ハンイ</t>
    </rPh>
    <phoneticPr fontId="1"/>
  </si>
  <si>
    <t>・</t>
    <phoneticPr fontId="1"/>
  </si>
  <si>
    <t>③は領収されたことが証明できれば他の書類等でも可。</t>
    <rPh sb="16" eb="17">
      <t>ホカ</t>
    </rPh>
    <rPh sb="20" eb="21">
      <t>トウ</t>
    </rPh>
    <rPh sb="23" eb="24">
      <t>カ</t>
    </rPh>
    <phoneticPr fontId="1"/>
  </si>
  <si>
    <t>①には検収した年月日が明記されていること。</t>
    <rPh sb="3" eb="5">
      <t>ケンシュウ</t>
    </rPh>
    <rPh sb="7" eb="10">
      <t>ネンガッピ</t>
    </rPh>
    <rPh sb="11" eb="13">
      <t>メイキ</t>
    </rPh>
    <phoneticPr fontId="1"/>
  </si>
  <si>
    <t>①～③にはそれぞれ発行年月日が明記されていること。</t>
    <rPh sb="9" eb="11">
      <t>ハッコウ</t>
    </rPh>
    <rPh sb="11" eb="14">
      <t>ネンガッピ</t>
    </rPh>
    <rPh sb="15" eb="17">
      <t>メイキ</t>
    </rPh>
    <phoneticPr fontId="1"/>
  </si>
  <si>
    <t>＜書類の揃え方＞</t>
    <rPh sb="1" eb="3">
      <t>ショルイ</t>
    </rPh>
    <rPh sb="4" eb="5">
      <t>ソロ</t>
    </rPh>
    <rPh sb="6" eb="7">
      <t>カタ</t>
    </rPh>
    <phoneticPr fontId="1"/>
  </si>
  <si>
    <t>　金額が一致しない表記になっている場合は、このことが客観的に把握できるような説明を③に補記すること）。</t>
    <rPh sb="38" eb="40">
      <t>セツメイ</t>
    </rPh>
    <rPh sb="43" eb="45">
      <t>ホキ</t>
    </rPh>
    <phoneticPr fontId="1"/>
  </si>
  <si>
    <t>・②と③の金額は一致させること（複数の請求に対して一括払いする場合、やむを得ず本研究開発以外の取引を含む場合、消費税の差額等により</t>
    <rPh sb="5" eb="7">
      <t>キンガク</t>
    </rPh>
    <rPh sb="8" eb="10">
      <t>イッチ</t>
    </rPh>
    <rPh sb="37" eb="38">
      <t>エ</t>
    </rPh>
    <rPh sb="55" eb="58">
      <t>ショウヒゼイ</t>
    </rPh>
    <rPh sb="59" eb="61">
      <t>サガク</t>
    </rPh>
    <phoneticPr fontId="1"/>
  </si>
  <si>
    <t>・購入品名は、「収支総括表」の「仕様」に記入する購入品名と一致させること。</t>
    <rPh sb="1" eb="4">
      <t>コウニュウヒン</t>
    </rPh>
    <rPh sb="4" eb="5">
      <t>メイ</t>
    </rPh>
    <rPh sb="8" eb="10">
      <t>シュウシ</t>
    </rPh>
    <rPh sb="10" eb="12">
      <t>ソウカツ</t>
    </rPh>
    <rPh sb="12" eb="13">
      <t>ヒョウ</t>
    </rPh>
    <rPh sb="16" eb="18">
      <t>シヨウ</t>
    </rPh>
    <rPh sb="20" eb="22">
      <t>キニュウ</t>
    </rPh>
    <rPh sb="24" eb="27">
      <t>コウニュウヒン</t>
    </rPh>
    <rPh sb="27" eb="28">
      <t>メイ</t>
    </rPh>
    <rPh sb="29" eb="31">
      <t>イッチ</t>
    </rPh>
    <phoneticPr fontId="1"/>
  </si>
  <si>
    <t>・①～③には、何を購入したか客観的に把握できる購入品名が明記されていること。</t>
    <rPh sb="7" eb="8">
      <t>ナニ</t>
    </rPh>
    <rPh sb="9" eb="11">
      <t>コウニュウ</t>
    </rPh>
    <rPh sb="14" eb="17">
      <t>キャッカンテキ</t>
    </rPh>
    <rPh sb="18" eb="20">
      <t>ハアク</t>
    </rPh>
    <rPh sb="23" eb="26">
      <t>コウニュウヒン</t>
    </rPh>
    <rPh sb="26" eb="27">
      <t>メイ</t>
    </rPh>
    <rPh sb="28" eb="30">
      <t>メイキ</t>
    </rPh>
    <phoneticPr fontId="1"/>
  </si>
  <si>
    <t>・「収支総括表」の番号に該当する①納品書・②請求書・③領収書（いずれも写し）下図にしたがって添付すること。</t>
    <rPh sb="9" eb="11">
      <t>バンゴウ</t>
    </rPh>
    <rPh sb="35" eb="36">
      <t>ウツ</t>
    </rPh>
    <phoneticPr fontId="1"/>
  </si>
  <si>
    <t>＜エビデンスの添付に係る留意事項＞</t>
    <rPh sb="7" eb="9">
      <t>テンプ</t>
    </rPh>
    <rPh sb="10" eb="11">
      <t>カカ</t>
    </rPh>
    <rPh sb="12" eb="14">
      <t>リュウイ</t>
    </rPh>
    <rPh sb="14" eb="16">
      <t>ジコウ</t>
    </rPh>
    <phoneticPr fontId="1"/>
  </si>
  <si>
    <t>　合計が1,000,000円を超える場合1,000,000円と明記。</t>
    <rPh sb="1" eb="3">
      <t>ゴウケイ</t>
    </rPh>
    <phoneticPr fontId="1"/>
  </si>
  <si>
    <t>※「助成金充当額」のA～Cの各小計は「決算額」のA～Cの各小計の半額。また個々の購入品目における「助成金充当額」は「決算額」の範囲内とする。</t>
    <rPh sb="5" eb="7">
      <t>ジュウトウ</t>
    </rPh>
    <rPh sb="19" eb="21">
      <t>ケッサン</t>
    </rPh>
    <rPh sb="21" eb="22">
      <t>ガク</t>
    </rPh>
    <phoneticPr fontId="1"/>
  </si>
  <si>
    <t>助成金振込先
指定口座</t>
    <phoneticPr fontId="1"/>
  </si>
  <si>
    <t>合計</t>
    <rPh sb="0" eb="2">
      <t>ゴウケイ</t>
    </rPh>
    <phoneticPr fontId="1"/>
  </si>
  <si>
    <t>合計:
(D+E)</t>
    <phoneticPr fontId="1"/>
  </si>
  <si>
    <t>経理担当者
所属・職名</t>
    <phoneticPr fontId="1"/>
  </si>
  <si>
    <r>
      <t>小　　　計</t>
    </r>
    <r>
      <rPr>
        <sz val="10.5"/>
        <color indexed="8"/>
        <rFont val="Century"/>
        <family val="1"/>
      </rPr>
      <t>(E)</t>
    </r>
    <r>
      <rPr>
        <sz val="10.5"/>
        <color indexed="8"/>
        <rFont val="ＭＳ 明朝"/>
        <family val="1"/>
        <charset val="128"/>
      </rPr>
      <t>：</t>
    </r>
    <phoneticPr fontId="1"/>
  </si>
  <si>
    <t>他助成金や補助金等該当があればその内容を「備考欄」に記入</t>
    <rPh sb="17" eb="19">
      <t>ナイヨウ</t>
    </rPh>
    <rPh sb="21" eb="23">
      <t>ビコウ</t>
    </rPh>
    <rPh sb="23" eb="24">
      <t>ラン</t>
    </rPh>
    <rPh sb="26" eb="28">
      <t>キニュウ</t>
    </rPh>
    <phoneticPr fontId="1"/>
  </si>
  <si>
    <r>
      <t>の</t>
    </r>
    <r>
      <rPr>
        <sz val="10"/>
        <color indexed="8"/>
        <rFont val="Century"/>
        <family val="1"/>
      </rPr>
      <t xml:space="preserve">  </t>
    </r>
    <r>
      <rPr>
        <sz val="10"/>
        <color indexed="8"/>
        <rFont val="ＭＳ 明朝"/>
        <family val="1"/>
        <charset val="128"/>
      </rPr>
      <t>経</t>
    </r>
    <r>
      <rPr>
        <sz val="10"/>
        <color indexed="8"/>
        <rFont val="Century"/>
        <family val="1"/>
      </rPr>
      <t xml:space="preserve">  </t>
    </r>
    <r>
      <rPr>
        <sz val="10"/>
        <color indexed="8"/>
        <rFont val="ＭＳ 明朝"/>
        <family val="1"/>
        <charset val="128"/>
      </rPr>
      <t>費</t>
    </r>
  </si>
  <si>
    <t>そ　の　他</t>
  </si>
  <si>
    <t>助成対象外</t>
  </si>
  <si>
    <t>決算合計：</t>
    <rPh sb="0" eb="2">
      <t>ケッサン</t>
    </rPh>
    <rPh sb="2" eb="4">
      <t>ゴウケイ</t>
    </rPh>
    <phoneticPr fontId="1"/>
  </si>
  <si>
    <r>
      <rPr>
        <sz val="10.5"/>
        <color indexed="8"/>
        <rFont val="ＭＳ Ｐ明朝"/>
        <family val="1"/>
        <charset val="128"/>
      </rPr>
      <t>【助成対象</t>
    </r>
    <r>
      <rPr>
        <sz val="10.5"/>
        <color indexed="8"/>
        <rFont val="Century"/>
        <family val="1"/>
      </rPr>
      <t>(A+B+C=D)</t>
    </r>
    <r>
      <rPr>
        <sz val="10.5"/>
        <color indexed="8"/>
        <rFont val="ＭＳ Ｐ明朝"/>
        <family val="1"/>
        <charset val="128"/>
      </rPr>
      <t>】</t>
    </r>
    <r>
      <rPr>
        <sz val="10.5"/>
        <color indexed="8"/>
        <rFont val="Century"/>
        <family val="1"/>
      </rPr>
      <t xml:space="preserve"> </t>
    </r>
    <r>
      <rPr>
        <sz val="10.5"/>
        <color indexed="8"/>
        <rFont val="ＭＳ Ｐ明朝"/>
        <family val="1"/>
        <charset val="128"/>
      </rPr>
      <t>予算合計：</t>
    </r>
    <rPh sb="1" eb="3">
      <t>ジョセイ</t>
    </rPh>
    <rPh sb="3" eb="5">
      <t>タイショウ</t>
    </rPh>
    <rPh sb="16" eb="18">
      <t>ヨサン</t>
    </rPh>
    <rPh sb="18" eb="20">
      <t>ゴウケイ</t>
    </rPh>
    <phoneticPr fontId="1"/>
  </si>
  <si>
    <r>
      <t>小　　　計</t>
    </r>
    <r>
      <rPr>
        <sz val="10.5"/>
        <color indexed="8"/>
        <rFont val="Century"/>
        <family val="1"/>
      </rPr>
      <t>(C)</t>
    </r>
    <r>
      <rPr>
        <sz val="10.5"/>
        <color indexed="8"/>
        <rFont val="ＭＳ 明朝"/>
        <family val="1"/>
        <charset val="128"/>
      </rPr>
      <t>：</t>
    </r>
  </si>
  <si>
    <t>借　入　金</t>
  </si>
  <si>
    <t>助成対象</t>
    <phoneticPr fontId="1"/>
  </si>
  <si>
    <r>
      <t>そ</t>
    </r>
    <r>
      <rPr>
        <sz val="10"/>
        <color indexed="8"/>
        <rFont val="Century"/>
        <family val="1"/>
      </rPr>
      <t xml:space="preserve"> </t>
    </r>
    <r>
      <rPr>
        <sz val="10"/>
        <color indexed="8"/>
        <rFont val="ＭＳ 明朝"/>
        <family val="1"/>
        <charset val="128"/>
      </rPr>
      <t>の</t>
    </r>
    <r>
      <rPr>
        <sz val="10"/>
        <color indexed="8"/>
        <rFont val="Century"/>
        <family val="1"/>
      </rPr>
      <t xml:space="preserve"> </t>
    </r>
    <r>
      <rPr>
        <sz val="10"/>
        <color indexed="8"/>
        <rFont val="ＭＳ 明朝"/>
        <family val="1"/>
        <charset val="128"/>
      </rPr>
      <t>他</t>
    </r>
  </si>
  <si>
    <r>
      <t>小　　　計</t>
    </r>
    <r>
      <rPr>
        <sz val="10.5"/>
        <color indexed="8"/>
        <rFont val="Century"/>
        <family val="1"/>
      </rPr>
      <t>(B)</t>
    </r>
    <r>
      <rPr>
        <sz val="10.5"/>
        <color indexed="8"/>
        <rFont val="ＭＳ 明朝"/>
        <family val="1"/>
        <charset val="128"/>
      </rPr>
      <t>：</t>
    </r>
  </si>
  <si>
    <t>機 器 費</t>
    <phoneticPr fontId="1"/>
  </si>
  <si>
    <t>工　　具</t>
  </si>
  <si>
    <t>当該助成金</t>
  </si>
  <si>
    <t>・</t>
  </si>
  <si>
    <t>機材装置</t>
  </si>
  <si>
    <r>
      <t>小　　　計</t>
    </r>
    <r>
      <rPr>
        <sz val="10.5"/>
        <color indexed="8"/>
        <rFont val="Century"/>
        <family val="1"/>
      </rPr>
      <t>(A)</t>
    </r>
    <r>
      <rPr>
        <sz val="10.5"/>
        <color indexed="8"/>
        <rFont val="ＭＳ 明朝"/>
        <family val="1"/>
        <charset val="128"/>
      </rPr>
      <t>：</t>
    </r>
  </si>
  <si>
    <t>副資材費</t>
  </si>
  <si>
    <t>自己資金</t>
  </si>
  <si>
    <t>原材料・</t>
  </si>
  <si>
    <t>備　考</t>
  </si>
  <si>
    <t>金　額</t>
    <phoneticPr fontId="1"/>
  </si>
  <si>
    <t>収入区分</t>
  </si>
  <si>
    <r>
      <t>助成金充当額</t>
    </r>
    <r>
      <rPr>
        <sz val="9"/>
        <color indexed="8"/>
        <rFont val="ＭＳ 明朝"/>
        <family val="1"/>
        <charset val="128"/>
      </rPr>
      <t>※</t>
    </r>
    <rPh sb="0" eb="2">
      <t>ジョセイ</t>
    </rPh>
    <rPh sb="2" eb="3">
      <t>キン</t>
    </rPh>
    <rPh sb="3" eb="5">
      <t>ジュウトウ</t>
    </rPh>
    <rPh sb="5" eb="6">
      <t>テイガク</t>
    </rPh>
    <phoneticPr fontId="1"/>
  </si>
  <si>
    <r>
      <t>決算額</t>
    </r>
    <r>
      <rPr>
        <sz val="9"/>
        <color indexed="8"/>
        <rFont val="ＭＳ 明朝"/>
        <family val="1"/>
        <charset val="128"/>
      </rPr>
      <t>※</t>
    </r>
    <rPh sb="0" eb="2">
      <t>ケッサン</t>
    </rPh>
    <rPh sb="2" eb="3">
      <t>ガク</t>
    </rPh>
    <phoneticPr fontId="1"/>
  </si>
  <si>
    <t>交付決定額</t>
    <rPh sb="2" eb="4">
      <t>ケッテイ</t>
    </rPh>
    <rPh sb="4" eb="5">
      <t>ガク</t>
    </rPh>
    <phoneticPr fontId="1"/>
  </si>
  <si>
    <t>予算額</t>
    <rPh sb="0" eb="2">
      <t>ヨサン</t>
    </rPh>
    <rPh sb="2" eb="3">
      <t>ガク</t>
    </rPh>
    <phoneticPr fontId="1"/>
  </si>
  <si>
    <t>単位</t>
  </si>
  <si>
    <t>数量</t>
  </si>
  <si>
    <t>単価</t>
    <phoneticPr fontId="1"/>
  </si>
  <si>
    <t>仕　様</t>
  </si>
  <si>
    <t>番号</t>
    <rPh sb="0" eb="1">
      <t>バン</t>
    </rPh>
    <rPh sb="1" eb="2">
      <t>ゴウ</t>
    </rPh>
    <phoneticPr fontId="1"/>
  </si>
  <si>
    <t>支出区分</t>
  </si>
  <si>
    <t>◎番号は通番で可。金額はすべて消費税抜き（単位：円／１円未満切捨）。「予算額」「交付決定額」は、交付決定後、「研究開発助成事業計画変更承認申請書」を提出し、承認を受けている場合、変更後の金額を記入。添付に必要な書類並びに留意事項は＜エビデンスの添付に係る留意事項＞参照。各「仕様」に対して補足事項がある場合は、該当するエビデンス内に記入すること。</t>
    <rPh sb="15" eb="17">
      <t>ショウヒ</t>
    </rPh>
    <rPh sb="135" eb="136">
      <t>カク</t>
    </rPh>
    <rPh sb="137" eb="139">
      <t>シヨウ</t>
    </rPh>
    <rPh sb="141" eb="142">
      <t>タイ</t>
    </rPh>
    <rPh sb="144" eb="146">
      <t>ホソク</t>
    </rPh>
    <rPh sb="146" eb="148">
      <t>ジコウ</t>
    </rPh>
    <rPh sb="151" eb="153">
      <t>バアイ</t>
    </rPh>
    <rPh sb="155" eb="157">
      <t>ガイトウ</t>
    </rPh>
    <rPh sb="164" eb="165">
      <t>ナイ</t>
    </rPh>
    <rPh sb="166" eb="168">
      <t>キニュウ</t>
    </rPh>
    <phoneticPr fontId="1"/>
  </si>
  <si>
    <t>研　究　開　発　費　内　訳　　収　支　総　括　表</t>
    <rPh sb="0" eb="1">
      <t>ケン</t>
    </rPh>
    <rPh sb="2" eb="3">
      <t>キワム</t>
    </rPh>
    <rPh sb="4" eb="5">
      <t>カイ</t>
    </rPh>
    <rPh sb="6" eb="7">
      <t>ハッ</t>
    </rPh>
    <rPh sb="8" eb="9">
      <t>ヒ</t>
    </rPh>
    <rPh sb="10" eb="11">
      <t>ナイ</t>
    </rPh>
    <rPh sb="12" eb="13">
      <t>ワケ</t>
    </rPh>
    <rPh sb="15" eb="16">
      <t>オサム</t>
    </rPh>
    <rPh sb="17" eb="18">
      <t>シ</t>
    </rPh>
    <rPh sb="19" eb="20">
      <t>ソウ</t>
    </rPh>
    <rPh sb="21" eb="22">
      <t>カツ</t>
    </rPh>
    <rPh sb="23" eb="24">
      <t>ヒョウ</t>
    </rPh>
    <phoneticPr fontId="1"/>
  </si>
  <si>
    <t>第１０号様式　別紙２(第12、14条関係)</t>
    <rPh sb="11" eb="12">
      <t>ダイ</t>
    </rPh>
    <rPh sb="17" eb="18">
      <t>ジョウ</t>
    </rPh>
    <rPh sb="18" eb="2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</si>
</sst>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color theme="1"/>
      <name val="ＭＳ 明朝"/>
      <family val="1"/>
      <charset val="128"/>
    </font>
    <font>
      <sz val="10"/>
      <name val="ＭＳ 明朝"/>
      <family val="1"/>
      <charset val="128"/>
    </font>
    <font>
      <sz val="10.5"/>
      <color rgb="FF000000"/>
      <name val="Century"/>
      <family val="1"/>
    </font>
    <font>
      <sz val="10.5"/>
      <color rgb="FF000000"/>
      <name val="ＭＳ 明朝"/>
      <family val="1"/>
      <charset val="128"/>
    </font>
    <font>
      <b/>
      <sz val="10"/>
      <color rgb="FF000000"/>
      <name val="ＭＳ 明朝"/>
      <family val="1"/>
      <charset val="128"/>
    </font>
    <font>
      <sz val="9"/>
      <color rgb="FF000000"/>
      <name val="ＭＳ 明朝"/>
      <family val="1"/>
      <charset val="128"/>
    </font>
    <font>
      <sz val="10.5"/>
      <color indexed="8"/>
      <name val="Century"/>
      <family val="1"/>
    </font>
    <font>
      <sz val="10.5"/>
      <color indexed="8"/>
      <name val="ＭＳ 明朝"/>
      <family val="1"/>
      <charset val="128"/>
    </font>
    <font>
      <sz val="10"/>
      <color rgb="FF000000"/>
      <name val="ＭＳ 明朝"/>
      <family val="1"/>
      <charset val="128"/>
    </font>
    <font>
      <sz val="10"/>
      <color indexed="8"/>
      <name val="Century"/>
      <family val="1"/>
    </font>
    <font>
      <sz val="10"/>
      <color indexed="8"/>
      <name val="ＭＳ 明朝"/>
      <family val="1"/>
      <charset val="128"/>
    </font>
    <font>
      <sz val="10.5"/>
      <name val="ＭＳ 明朝"/>
      <family val="1"/>
      <charset val="128"/>
    </font>
    <font>
      <sz val="10.5"/>
      <color rgb="FF000000"/>
      <name val="ＭＳ Ｐ明朝"/>
      <family val="1"/>
      <charset val="128"/>
    </font>
    <font>
      <sz val="10.5"/>
      <color indexed="8"/>
      <name val="ＭＳ Ｐ明朝"/>
      <family val="1"/>
      <charset val="128"/>
    </font>
    <font>
      <b/>
      <sz val="10.5"/>
      <color rgb="FF000000"/>
      <name val="ＭＳ 明朝"/>
      <family val="1"/>
      <charset val="128"/>
    </font>
    <font>
      <sz val="9"/>
      <color indexed="8"/>
      <name val="ＭＳ 明朝"/>
      <family val="1"/>
      <charset val="128"/>
    </font>
    <font>
      <sz val="12"/>
      <name val="ＭＳ 明朝"/>
      <family val="1"/>
      <charset val="128"/>
    </font>
    <font>
      <sz val="11"/>
      <name val="ＭＳ 明朝"/>
      <family val="1"/>
      <charset val="128"/>
    </font>
  </fonts>
  <fills count="3">
    <fill>
      <patternFill patternType="none"/>
    </fill>
    <fill>
      <patternFill patternType="gray125"/>
    </fill>
    <fill>
      <patternFill patternType="lightGray">
        <bgColor rgb="FFCCCCCC"/>
      </patternFill>
    </fill>
  </fills>
  <borders count="52">
    <border>
      <left/>
      <right/>
      <top/>
      <bottom/>
      <diagonal/>
    </border>
    <border>
      <left style="medium">
        <color indexed="64"/>
      </left>
      <right style="medium">
        <color indexed="64"/>
      </right>
      <top/>
      <bottom style="medium">
        <color indexed="64"/>
      </bottom>
      <diagonal/>
    </border>
    <border>
      <left style="thick">
        <color indexed="64"/>
      </left>
      <right style="thick">
        <color indexed="64"/>
      </right>
      <top/>
      <bottom style="thick">
        <color indexed="64"/>
      </bottom>
      <diagonal/>
    </border>
    <border>
      <left style="hair">
        <color indexed="64"/>
      </left>
      <right style="thick">
        <color indexed="64"/>
      </right>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style="thick">
        <color indexed="64"/>
      </right>
      <top style="thick">
        <color indexed="64"/>
      </top>
      <bottom/>
      <diagonal/>
    </border>
    <border>
      <left style="hair">
        <color indexed="64"/>
      </left>
      <right style="thick">
        <color indexed="64"/>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dotted">
        <color indexed="64"/>
      </top>
      <bottom style="thick">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medium">
        <color indexed="64"/>
      </right>
      <top/>
      <bottom style="dotted">
        <color indexed="64"/>
      </bottom>
      <diagonal/>
    </border>
    <border>
      <left style="hair">
        <color indexed="64"/>
      </left>
      <right style="hair">
        <color indexed="64"/>
      </right>
      <top/>
      <bottom style="dotted">
        <color indexed="64"/>
      </bottom>
      <diagonal/>
    </border>
    <border>
      <left style="medium">
        <color indexed="64"/>
      </left>
      <right style="hair">
        <color indexed="64"/>
      </right>
      <top/>
      <bottom style="dotted">
        <color indexed="64"/>
      </bottom>
      <diagonal/>
    </border>
    <border>
      <left/>
      <right style="medium">
        <color indexed="64"/>
      </right>
      <top/>
      <bottom style="dotted">
        <color indexed="64"/>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diagonal/>
    </border>
    <border>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hair">
        <color indexed="64"/>
      </left>
      <right style="medium">
        <color indexed="64"/>
      </right>
      <top style="dotted">
        <color indexed="64"/>
      </top>
      <bottom/>
      <diagonal/>
    </border>
    <border>
      <left style="hair">
        <color indexed="64"/>
      </left>
      <right style="hair">
        <color indexed="64"/>
      </right>
      <top style="dotted">
        <color indexed="64"/>
      </top>
      <bottom/>
      <diagonal/>
    </border>
    <border>
      <left style="medium">
        <color indexed="64"/>
      </left>
      <right style="hair">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style="hair">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left" vertical="center"/>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1" xfId="0" applyFont="1" applyBorder="1" applyAlignment="1">
      <alignment horizontal="right" vertical="center" shrinkToFi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6" fillId="0" borderId="3" xfId="0" applyFont="1" applyBorder="1" applyAlignment="1">
      <alignment horizontal="right" vertical="center" shrinkToFi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right" vertical="center" shrinkToFit="1"/>
    </xf>
    <xf numFmtId="0" fontId="5"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right" vertical="center" wrapText="1"/>
    </xf>
    <xf numFmtId="0" fontId="6" fillId="0" borderId="10" xfId="0" applyFont="1" applyBorder="1" applyAlignment="1">
      <alignment horizontal="right" vertical="center" wrapText="1" shrinkToFi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center" vertical="center" wrapText="1"/>
    </xf>
    <xf numFmtId="0" fontId="7" fillId="0" borderId="1" xfId="0" applyFont="1" applyBorder="1" applyAlignment="1">
      <alignment horizontal="left" vertical="top" shrinkToFit="1"/>
    </xf>
    <xf numFmtId="0" fontId="4" fillId="0" borderId="1" xfId="0" applyFont="1" applyBorder="1" applyAlignment="1">
      <alignment vertical="center" shrinkToFit="1"/>
    </xf>
    <xf numFmtId="0" fontId="7" fillId="0" borderId="1" xfId="0" applyFont="1" applyBorder="1" applyAlignment="1">
      <alignment horizontal="center" vertical="top" wrapText="1"/>
    </xf>
    <xf numFmtId="0" fontId="4" fillId="2" borderId="14" xfId="0" applyFont="1" applyFill="1" applyBorder="1" applyAlignment="1">
      <alignment horizontal="justify" vertical="center" wrapText="1"/>
    </xf>
    <xf numFmtId="0" fontId="4" fillId="0" borderId="15"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0" fillId="0" borderId="18" xfId="0" applyBorder="1" applyAlignment="1">
      <alignment horizontal="center" vertical="top" wrapText="1"/>
    </xf>
    <xf numFmtId="0" fontId="0" fillId="0" borderId="1" xfId="0" applyBorder="1" applyAlignment="1">
      <alignment horizontal="center" vertical="top" wrapText="1"/>
    </xf>
    <xf numFmtId="0" fontId="7" fillId="0" borderId="8" xfId="0" applyFont="1" applyBorder="1" applyAlignment="1">
      <alignment horizontal="left" vertical="top" shrinkToFit="1"/>
    </xf>
    <xf numFmtId="0" fontId="4" fillId="0" borderId="8" xfId="0" applyFont="1" applyBorder="1" applyAlignment="1">
      <alignment vertical="center" shrinkToFit="1"/>
    </xf>
    <xf numFmtId="0" fontId="7" fillId="0" borderId="8" xfId="0" applyFont="1" applyBorder="1" applyAlignment="1">
      <alignment horizontal="center" vertical="top" wrapText="1"/>
    </xf>
    <xf numFmtId="0" fontId="4" fillId="2" borderId="8" xfId="0" applyFont="1" applyFill="1" applyBorder="1" applyAlignment="1">
      <alignment horizontal="justify" vertical="center" wrapText="1"/>
    </xf>
    <xf numFmtId="0" fontId="4" fillId="0" borderId="8"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22" xfId="0" applyFont="1" applyBorder="1" applyAlignment="1">
      <alignment horizontal="left" vertical="center" shrinkToFit="1"/>
    </xf>
    <xf numFmtId="0" fontId="4" fillId="0" borderId="2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4" xfId="0" applyFont="1" applyBorder="1" applyAlignment="1">
      <alignment horizontal="right" vertical="center" wrapText="1"/>
    </xf>
    <xf numFmtId="0" fontId="4" fillId="0" borderId="25" xfId="0" applyFont="1" applyBorder="1" applyAlignment="1">
      <alignment horizontal="right" vertical="center" wrapText="1"/>
    </xf>
    <xf numFmtId="0" fontId="4" fillId="0" borderId="23" xfId="0" applyFont="1" applyBorder="1" applyAlignment="1">
      <alignment horizontal="right" vertical="center" wrapText="1"/>
    </xf>
    <xf numFmtId="0" fontId="4" fillId="0" borderId="26" xfId="0" applyFont="1" applyBorder="1" applyAlignment="1">
      <alignment horizontal="left" vertical="center" shrinkToFit="1"/>
    </xf>
    <xf numFmtId="0" fontId="10" fillId="0" borderId="23"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7" xfId="0" applyFont="1" applyBorder="1" applyAlignment="1">
      <alignment horizontal="left" vertical="top" shrinkToFit="1"/>
    </xf>
    <xf numFmtId="0" fontId="4" fillId="0" borderId="7" xfId="0" applyFont="1" applyBorder="1" applyAlignment="1">
      <alignment vertical="center" shrinkToFit="1"/>
    </xf>
    <xf numFmtId="0" fontId="13" fillId="0" borderId="26" xfId="0" applyFont="1" applyBorder="1" applyAlignment="1">
      <alignment horizontal="center" vertical="center" shrinkToFit="1"/>
    </xf>
    <xf numFmtId="0" fontId="4" fillId="0" borderId="27" xfId="0" applyFont="1" applyBorder="1" applyAlignment="1">
      <alignment horizontal="right" vertical="center" wrapText="1"/>
    </xf>
    <xf numFmtId="0" fontId="4" fillId="0" borderId="28" xfId="0" applyFont="1" applyBorder="1" applyAlignment="1">
      <alignment horizontal="right" vertical="center" wrapText="1"/>
    </xf>
    <xf numFmtId="0" fontId="4" fillId="0" borderId="29" xfId="0" applyFont="1" applyBorder="1" applyAlignment="1">
      <alignment horizontal="right" vertical="center" wrapText="1"/>
    </xf>
    <xf numFmtId="0" fontId="4" fillId="0" borderId="30" xfId="0" applyFont="1" applyBorder="1" applyAlignment="1">
      <alignment horizontal="left" vertical="center" shrinkToFit="1"/>
    </xf>
    <xf numFmtId="0" fontId="10" fillId="0" borderId="29" xfId="0" applyFont="1" applyBorder="1" applyAlignment="1">
      <alignment horizontal="center" vertical="center" wrapText="1"/>
    </xf>
    <xf numFmtId="0" fontId="4" fillId="0" borderId="1" xfId="0" applyFont="1" applyBorder="1" applyAlignment="1">
      <alignment horizontal="center" vertical="top" wrapText="1"/>
    </xf>
    <xf numFmtId="0" fontId="13" fillId="0" borderId="1" xfId="0" applyFont="1" applyBorder="1" applyAlignment="1">
      <alignment horizontal="center" vertical="center" shrinkToFit="1"/>
    </xf>
    <xf numFmtId="0" fontId="4" fillId="2" borderId="0" xfId="0" applyFont="1" applyFill="1" applyAlignment="1">
      <alignment vertical="center" wrapText="1"/>
    </xf>
    <xf numFmtId="0" fontId="4" fillId="0" borderId="31" xfId="0" applyFont="1" applyBorder="1" applyAlignment="1">
      <alignment vertical="center" wrapText="1"/>
    </xf>
    <xf numFmtId="0" fontId="14" fillId="0" borderId="32" xfId="0" applyFont="1" applyBorder="1" applyAlignment="1">
      <alignment horizontal="right" vertical="center" wrapText="1"/>
    </xf>
    <xf numFmtId="0" fontId="4" fillId="0" borderId="33" xfId="0" applyFont="1" applyBorder="1" applyAlignment="1">
      <alignment vertical="center" wrapText="1"/>
    </xf>
    <xf numFmtId="0" fontId="4" fillId="0" borderId="34" xfId="0" applyFont="1" applyBorder="1" applyAlignment="1">
      <alignment horizontal="right" vertical="center" wrapText="1"/>
    </xf>
    <xf numFmtId="0" fontId="8" fillId="0" borderId="35" xfId="0" applyFont="1" applyBorder="1" applyAlignment="1">
      <alignment horizontal="right" vertical="center" wrapText="1"/>
    </xf>
    <xf numFmtId="0" fontId="4" fillId="0" borderId="8" xfId="0" applyFont="1" applyBorder="1" applyAlignment="1">
      <alignment horizontal="center" vertical="top" wrapText="1"/>
    </xf>
    <xf numFmtId="0" fontId="13" fillId="0" borderId="8" xfId="0" applyFont="1" applyBorder="1" applyAlignment="1">
      <alignment horizontal="center" vertical="center" shrinkToFit="1"/>
    </xf>
    <xf numFmtId="0" fontId="4" fillId="0" borderId="36" xfId="0" applyFont="1" applyBorder="1" applyAlignment="1">
      <alignment horizontal="right"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top" wrapText="1"/>
    </xf>
    <xf numFmtId="0" fontId="13" fillId="0" borderId="7" xfId="0" applyFont="1" applyBorder="1" applyAlignment="1">
      <alignment horizontal="center" vertical="center" shrinkToFit="1"/>
    </xf>
    <xf numFmtId="0" fontId="4" fillId="0" borderId="37" xfId="0" applyFont="1" applyBorder="1" applyAlignment="1">
      <alignment horizontal="right" vertical="center" wrapText="1"/>
    </xf>
    <xf numFmtId="0" fontId="4" fillId="0" borderId="38" xfId="0" applyFont="1" applyBorder="1" applyAlignment="1">
      <alignment horizontal="right" vertical="center" wrapText="1"/>
    </xf>
    <xf numFmtId="0" fontId="4" fillId="0" borderId="39" xfId="0" applyFont="1" applyBorder="1" applyAlignment="1">
      <alignment horizontal="right" vertical="center" wrapText="1"/>
    </xf>
    <xf numFmtId="0" fontId="4" fillId="0" borderId="40" xfId="0" applyFont="1" applyBorder="1" applyAlignment="1">
      <alignment horizontal="left" vertical="center" shrinkToFit="1"/>
    </xf>
    <xf numFmtId="0" fontId="4" fillId="0" borderId="41" xfId="0" applyFont="1" applyBorder="1" applyAlignment="1">
      <alignment horizontal="right" vertical="center" wrapText="1"/>
    </xf>
    <xf numFmtId="0" fontId="4" fillId="0" borderId="42" xfId="0" applyFont="1" applyBorder="1" applyAlignment="1">
      <alignment horizontal="right" vertical="center" wrapText="1"/>
    </xf>
    <xf numFmtId="0" fontId="5" fillId="0" borderId="43" xfId="0" applyFont="1" applyBorder="1" applyAlignment="1">
      <alignment horizontal="right" vertical="center" wrapText="1"/>
    </xf>
    <xf numFmtId="0" fontId="5" fillId="0" borderId="44" xfId="0" applyFont="1" applyBorder="1" applyAlignment="1">
      <alignment horizontal="right"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7" xfId="0" applyFont="1" applyBorder="1" applyAlignment="1">
      <alignment horizontal="center" vertical="center" shrinkToFit="1"/>
    </xf>
    <xf numFmtId="0" fontId="16" fillId="0" borderId="4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1" xfId="0" applyFont="1" applyBorder="1" applyAlignment="1">
      <alignment horizontal="center" vertical="center" shrinkToFit="1"/>
    </xf>
    <xf numFmtId="0" fontId="3" fillId="0" borderId="0" xfId="0" applyFont="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828675</xdr:colOff>
      <xdr:row>54</xdr:row>
      <xdr:rowOff>104775</xdr:rowOff>
    </xdr:from>
    <xdr:to>
      <xdr:col>6</xdr:col>
      <xdr:colOff>352425</xdr:colOff>
      <xdr:row>64</xdr:row>
      <xdr:rowOff>104775</xdr:rowOff>
    </xdr:to>
    <xdr:sp macro="" textlink="">
      <xdr:nvSpPr>
        <xdr:cNvPr id="2" name="正方形/長方形 1">
          <a:extLst>
            <a:ext uri="{FF2B5EF4-FFF2-40B4-BE49-F238E27FC236}">
              <a16:creationId xmlns:a16="http://schemas.microsoft.com/office/drawing/2014/main" id="{6F973BEA-5842-4F9F-975A-2D5DC3CFCBDB}"/>
            </a:ext>
          </a:extLst>
        </xdr:cNvPr>
        <xdr:cNvSpPr/>
      </xdr:nvSpPr>
      <xdr:spPr>
        <a:xfrm rot="16200000">
          <a:off x="3090863" y="9701212"/>
          <a:ext cx="1714500" cy="103822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619125</xdr:colOff>
      <xdr:row>53</xdr:row>
      <xdr:rowOff>104775</xdr:rowOff>
    </xdr:from>
    <xdr:to>
      <xdr:col>6</xdr:col>
      <xdr:colOff>142875</xdr:colOff>
      <xdr:row>63</xdr:row>
      <xdr:rowOff>104775</xdr:rowOff>
    </xdr:to>
    <xdr:sp macro="" textlink="">
      <xdr:nvSpPr>
        <xdr:cNvPr id="3" name="正方形/長方形 2">
          <a:extLst>
            <a:ext uri="{FF2B5EF4-FFF2-40B4-BE49-F238E27FC236}">
              <a16:creationId xmlns:a16="http://schemas.microsoft.com/office/drawing/2014/main" id="{61FBAAE2-2D22-4FA0-AE60-B94D1A96D2F5}"/>
            </a:ext>
          </a:extLst>
        </xdr:cNvPr>
        <xdr:cNvSpPr/>
      </xdr:nvSpPr>
      <xdr:spPr>
        <a:xfrm rot="16200000">
          <a:off x="2952750" y="9601200"/>
          <a:ext cx="1714500" cy="89535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438150</xdr:colOff>
      <xdr:row>52</xdr:row>
      <xdr:rowOff>114300</xdr:rowOff>
    </xdr:from>
    <xdr:to>
      <xdr:col>5</xdr:col>
      <xdr:colOff>438150</xdr:colOff>
      <xdr:row>62</xdr:row>
      <xdr:rowOff>114300</xdr:rowOff>
    </xdr:to>
    <xdr:sp macro="" textlink="">
      <xdr:nvSpPr>
        <xdr:cNvPr id="4" name="正方形/長方形 3">
          <a:extLst>
            <a:ext uri="{FF2B5EF4-FFF2-40B4-BE49-F238E27FC236}">
              <a16:creationId xmlns:a16="http://schemas.microsoft.com/office/drawing/2014/main" id="{5AB48208-F1B9-4917-9718-869686CDB481}"/>
            </a:ext>
          </a:extLst>
        </xdr:cNvPr>
        <xdr:cNvSpPr/>
      </xdr:nvSpPr>
      <xdr:spPr>
        <a:xfrm rot="16200000">
          <a:off x="2667000" y="9544050"/>
          <a:ext cx="1714500" cy="6858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114300</xdr:colOff>
      <xdr:row>54</xdr:row>
      <xdr:rowOff>95250</xdr:rowOff>
    </xdr:from>
    <xdr:to>
      <xdr:col>7</xdr:col>
      <xdr:colOff>266700</xdr:colOff>
      <xdr:row>55</xdr:row>
      <xdr:rowOff>161925</xdr:rowOff>
    </xdr:to>
    <xdr:sp macro="" textlink="">
      <xdr:nvSpPr>
        <xdr:cNvPr id="5" name="テキスト ボックス 4">
          <a:extLst>
            <a:ext uri="{FF2B5EF4-FFF2-40B4-BE49-F238E27FC236}">
              <a16:creationId xmlns:a16="http://schemas.microsoft.com/office/drawing/2014/main" id="{58B76B6C-3F93-44E9-9EE8-D7472AD8F2E8}"/>
            </a:ext>
          </a:extLst>
        </xdr:cNvPr>
        <xdr:cNvSpPr txBox="1"/>
      </xdr:nvSpPr>
      <xdr:spPr>
        <a:xfrm>
          <a:off x="4229100" y="935355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endParaRPr kumimoji="1" lang="en-US" altLang="ja-JP" sz="1100"/>
        </a:p>
        <a:p>
          <a:endParaRPr kumimoji="1" lang="ja-JP" altLang="en-US" sz="1100"/>
        </a:p>
      </xdr:txBody>
    </xdr:sp>
    <xdr:clientData/>
  </xdr:twoCellAnchor>
  <xdr:twoCellAnchor>
    <xdr:from>
      <xdr:col>0</xdr:col>
      <xdr:colOff>190500</xdr:colOff>
      <xdr:row>44</xdr:row>
      <xdr:rowOff>133350</xdr:rowOff>
    </xdr:from>
    <xdr:to>
      <xdr:col>2</xdr:col>
      <xdr:colOff>1285875</xdr:colOff>
      <xdr:row>50</xdr:row>
      <xdr:rowOff>152400</xdr:rowOff>
    </xdr:to>
    <xdr:sp macro="" textlink="">
      <xdr:nvSpPr>
        <xdr:cNvPr id="6" name="正方形/長方形 5">
          <a:extLst>
            <a:ext uri="{FF2B5EF4-FFF2-40B4-BE49-F238E27FC236}">
              <a16:creationId xmlns:a16="http://schemas.microsoft.com/office/drawing/2014/main" id="{6E9BEA88-878D-4AEF-B3D5-060020A0DE9A}"/>
            </a:ext>
          </a:extLst>
        </xdr:cNvPr>
        <xdr:cNvSpPr/>
      </xdr:nvSpPr>
      <xdr:spPr>
        <a:xfrm>
          <a:off x="190500" y="7677150"/>
          <a:ext cx="1866900" cy="10477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142874</xdr:colOff>
      <xdr:row>50</xdr:row>
      <xdr:rowOff>95250</xdr:rowOff>
    </xdr:from>
    <xdr:to>
      <xdr:col>5</xdr:col>
      <xdr:colOff>247649</xdr:colOff>
      <xdr:row>60</xdr:row>
      <xdr:rowOff>95250</xdr:rowOff>
    </xdr:to>
    <xdr:sp macro="" textlink="">
      <xdr:nvSpPr>
        <xdr:cNvPr id="7" name="正方形/長方形 6">
          <a:extLst>
            <a:ext uri="{FF2B5EF4-FFF2-40B4-BE49-F238E27FC236}">
              <a16:creationId xmlns:a16="http://schemas.microsoft.com/office/drawing/2014/main" id="{EDB19287-6B47-4AFB-A7A1-05E48721CDC6}"/>
            </a:ext>
          </a:extLst>
        </xdr:cNvPr>
        <xdr:cNvSpPr/>
      </xdr:nvSpPr>
      <xdr:spPr>
        <a:xfrm rot="16200000">
          <a:off x="2424112" y="9129712"/>
          <a:ext cx="1714500" cy="790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247651</xdr:colOff>
      <xdr:row>49</xdr:row>
      <xdr:rowOff>28574</xdr:rowOff>
    </xdr:from>
    <xdr:to>
      <xdr:col>4</xdr:col>
      <xdr:colOff>676276</xdr:colOff>
      <xdr:row>59</xdr:row>
      <xdr:rowOff>28574</xdr:rowOff>
    </xdr:to>
    <xdr:sp macro="" textlink="">
      <xdr:nvSpPr>
        <xdr:cNvPr id="8" name="正方形/長方形 7">
          <a:extLst>
            <a:ext uri="{FF2B5EF4-FFF2-40B4-BE49-F238E27FC236}">
              <a16:creationId xmlns:a16="http://schemas.microsoft.com/office/drawing/2014/main" id="{F5AB8A39-7712-4009-8A6B-F3F1D33DA0BF}"/>
            </a:ext>
          </a:extLst>
        </xdr:cNvPr>
        <xdr:cNvSpPr/>
      </xdr:nvSpPr>
      <xdr:spPr>
        <a:xfrm rot="16200000">
          <a:off x="2005014" y="8729661"/>
          <a:ext cx="1714500" cy="111442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1990725</xdr:colOff>
      <xdr:row>48</xdr:row>
      <xdr:rowOff>66675</xdr:rowOff>
    </xdr:from>
    <xdr:to>
      <xdr:col>4</xdr:col>
      <xdr:colOff>428625</xdr:colOff>
      <xdr:row>58</xdr:row>
      <xdr:rowOff>66675</xdr:rowOff>
    </xdr:to>
    <xdr:sp macro="" textlink="">
      <xdr:nvSpPr>
        <xdr:cNvPr id="9" name="正方形/長方形 8">
          <a:extLst>
            <a:ext uri="{FF2B5EF4-FFF2-40B4-BE49-F238E27FC236}">
              <a16:creationId xmlns:a16="http://schemas.microsoft.com/office/drawing/2014/main" id="{C2B60864-20EA-44BB-A2EA-7DA56610051B}"/>
            </a:ext>
          </a:extLst>
        </xdr:cNvPr>
        <xdr:cNvSpPr/>
      </xdr:nvSpPr>
      <xdr:spPr>
        <a:xfrm rot="16200000">
          <a:off x="1757363" y="8596312"/>
          <a:ext cx="1714500" cy="111442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95250</xdr:colOff>
      <xdr:row>45</xdr:row>
      <xdr:rowOff>47624</xdr:rowOff>
    </xdr:from>
    <xdr:to>
      <xdr:col>2</xdr:col>
      <xdr:colOff>1257300</xdr:colOff>
      <xdr:row>50</xdr:row>
      <xdr:rowOff>133349</xdr:rowOff>
    </xdr:to>
    <xdr:sp macro="" textlink="">
      <xdr:nvSpPr>
        <xdr:cNvPr id="10" name="テキスト ボックス 9">
          <a:extLst>
            <a:ext uri="{FF2B5EF4-FFF2-40B4-BE49-F238E27FC236}">
              <a16:creationId xmlns:a16="http://schemas.microsoft.com/office/drawing/2014/main" id="{68541725-C33E-4C53-8F2C-F7979B10E06D}"/>
            </a:ext>
          </a:extLst>
        </xdr:cNvPr>
        <xdr:cNvSpPr txBox="1"/>
      </xdr:nvSpPr>
      <xdr:spPr>
        <a:xfrm>
          <a:off x="781050" y="7762874"/>
          <a:ext cx="127635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番号　　仕様　</a:t>
          </a:r>
          <a:endParaRPr kumimoji="1" lang="en-US" altLang="ja-JP" sz="1100"/>
        </a:p>
        <a:p>
          <a:r>
            <a:rPr kumimoji="1" lang="ja-JP" altLang="en-US" sz="1100"/>
            <a:t>　１　　購入品Ａ</a:t>
          </a:r>
          <a:endParaRPr kumimoji="1" lang="en-US" altLang="ja-JP" sz="1100"/>
        </a:p>
        <a:p>
          <a:r>
            <a:rPr kumimoji="1" lang="ja-JP" altLang="en-US" sz="1100"/>
            <a:t>　２　　購入品Ｂ</a:t>
          </a:r>
          <a:endParaRPr kumimoji="1" lang="en-US" altLang="ja-JP" sz="1100"/>
        </a:p>
        <a:p>
          <a:r>
            <a:rPr kumimoji="1" lang="ja-JP" altLang="en-US" sz="1100"/>
            <a:t>　　　</a:t>
          </a:r>
          <a:r>
            <a:rPr kumimoji="1" lang="en-US" altLang="ja-JP" sz="1400"/>
            <a:t>…</a:t>
          </a:r>
          <a:endParaRPr kumimoji="1" lang="ja-JP" altLang="en-US" sz="1400"/>
        </a:p>
      </xdr:txBody>
    </xdr:sp>
    <xdr:clientData/>
  </xdr:twoCellAnchor>
  <xdr:twoCellAnchor>
    <xdr:from>
      <xdr:col>4</xdr:col>
      <xdr:colOff>123825</xdr:colOff>
      <xdr:row>48</xdr:row>
      <xdr:rowOff>95250</xdr:rowOff>
    </xdr:from>
    <xdr:to>
      <xdr:col>5</xdr:col>
      <xdr:colOff>180975</xdr:colOff>
      <xdr:row>49</xdr:row>
      <xdr:rowOff>161925</xdr:rowOff>
    </xdr:to>
    <xdr:sp macro="" textlink="">
      <xdr:nvSpPr>
        <xdr:cNvPr id="11" name="テキスト ボックス 10">
          <a:extLst>
            <a:ext uri="{FF2B5EF4-FFF2-40B4-BE49-F238E27FC236}">
              <a16:creationId xmlns:a16="http://schemas.microsoft.com/office/drawing/2014/main" id="{8B91298C-D1EA-4DF1-B3A7-F321589F4D5D}"/>
            </a:ext>
          </a:extLst>
        </xdr:cNvPr>
        <xdr:cNvSpPr txBox="1"/>
      </xdr:nvSpPr>
      <xdr:spPr>
        <a:xfrm>
          <a:off x="2867025" y="8324850"/>
          <a:ext cx="742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4</xdr:col>
      <xdr:colOff>400050</xdr:colOff>
      <xdr:row>49</xdr:row>
      <xdr:rowOff>38100</xdr:rowOff>
    </xdr:from>
    <xdr:to>
      <xdr:col>5</xdr:col>
      <xdr:colOff>457200</xdr:colOff>
      <xdr:row>50</xdr:row>
      <xdr:rowOff>104775</xdr:rowOff>
    </xdr:to>
    <xdr:sp macro="" textlink="">
      <xdr:nvSpPr>
        <xdr:cNvPr id="12" name="テキスト ボックス 11">
          <a:extLst>
            <a:ext uri="{FF2B5EF4-FFF2-40B4-BE49-F238E27FC236}">
              <a16:creationId xmlns:a16="http://schemas.microsoft.com/office/drawing/2014/main" id="{15B0FCBD-0729-4F63-8345-52A9F19DBF4F}"/>
            </a:ext>
          </a:extLst>
        </xdr:cNvPr>
        <xdr:cNvSpPr txBox="1"/>
      </xdr:nvSpPr>
      <xdr:spPr>
        <a:xfrm>
          <a:off x="3143250" y="8439150"/>
          <a:ext cx="742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647700</xdr:colOff>
      <xdr:row>50</xdr:row>
      <xdr:rowOff>85725</xdr:rowOff>
    </xdr:from>
    <xdr:to>
      <xdr:col>6</xdr:col>
      <xdr:colOff>314325</xdr:colOff>
      <xdr:row>51</xdr:row>
      <xdr:rowOff>152400</xdr:rowOff>
    </xdr:to>
    <xdr:sp macro="" textlink="">
      <xdr:nvSpPr>
        <xdr:cNvPr id="13" name="テキスト ボックス 12">
          <a:extLst>
            <a:ext uri="{FF2B5EF4-FFF2-40B4-BE49-F238E27FC236}">
              <a16:creationId xmlns:a16="http://schemas.microsoft.com/office/drawing/2014/main" id="{626BAD73-1ECD-4B9C-B60E-EE84321BE458}"/>
            </a:ext>
          </a:extLst>
        </xdr:cNvPr>
        <xdr:cNvSpPr txBox="1"/>
      </xdr:nvSpPr>
      <xdr:spPr>
        <a:xfrm>
          <a:off x="3390900" y="8658225"/>
          <a:ext cx="1038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5</xdr:col>
      <xdr:colOff>200025</xdr:colOff>
      <xdr:row>52</xdr:row>
      <xdr:rowOff>76200</xdr:rowOff>
    </xdr:from>
    <xdr:to>
      <xdr:col>6</xdr:col>
      <xdr:colOff>828675</xdr:colOff>
      <xdr:row>53</xdr:row>
      <xdr:rowOff>142875</xdr:rowOff>
    </xdr:to>
    <xdr:sp macro="" textlink="">
      <xdr:nvSpPr>
        <xdr:cNvPr id="14" name="テキスト ボックス 13">
          <a:extLst>
            <a:ext uri="{FF2B5EF4-FFF2-40B4-BE49-F238E27FC236}">
              <a16:creationId xmlns:a16="http://schemas.microsoft.com/office/drawing/2014/main" id="{D9AF7F5E-ED08-45EF-87AF-C9100892077F}"/>
            </a:ext>
          </a:extLst>
        </xdr:cNvPr>
        <xdr:cNvSpPr txBox="1"/>
      </xdr:nvSpPr>
      <xdr:spPr>
        <a:xfrm>
          <a:off x="3629025" y="8991600"/>
          <a:ext cx="1171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5</xdr:col>
      <xdr:colOff>390525</xdr:colOff>
      <xdr:row>53</xdr:row>
      <xdr:rowOff>57150</xdr:rowOff>
    </xdr:from>
    <xdr:to>
      <xdr:col>7</xdr:col>
      <xdr:colOff>66675</xdr:colOff>
      <xdr:row>54</xdr:row>
      <xdr:rowOff>123825</xdr:rowOff>
    </xdr:to>
    <xdr:sp macro="" textlink="">
      <xdr:nvSpPr>
        <xdr:cNvPr id="15" name="テキスト ボックス 14">
          <a:extLst>
            <a:ext uri="{FF2B5EF4-FFF2-40B4-BE49-F238E27FC236}">
              <a16:creationId xmlns:a16="http://schemas.microsoft.com/office/drawing/2014/main" id="{582811A2-67CC-445D-80D8-E30F47E95295}"/>
            </a:ext>
          </a:extLst>
        </xdr:cNvPr>
        <xdr:cNvSpPr txBox="1"/>
      </xdr:nvSpPr>
      <xdr:spPr>
        <a:xfrm>
          <a:off x="3819525" y="9144000"/>
          <a:ext cx="1047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4</xdr:col>
      <xdr:colOff>114300</xdr:colOff>
      <xdr:row>49</xdr:row>
      <xdr:rowOff>142875</xdr:rowOff>
    </xdr:from>
    <xdr:to>
      <xdr:col>4</xdr:col>
      <xdr:colOff>381000</xdr:colOff>
      <xdr:row>54</xdr:row>
      <xdr:rowOff>142875</xdr:rowOff>
    </xdr:to>
    <xdr:sp macro="" textlink="">
      <xdr:nvSpPr>
        <xdr:cNvPr id="16" name="テキスト ボックス 15">
          <a:extLst>
            <a:ext uri="{FF2B5EF4-FFF2-40B4-BE49-F238E27FC236}">
              <a16:creationId xmlns:a16="http://schemas.microsoft.com/office/drawing/2014/main" id="{07C58A16-72CA-4A51-80B9-8FCCEBF4301B}"/>
            </a:ext>
          </a:extLst>
        </xdr:cNvPr>
        <xdr:cNvSpPr txBox="1"/>
      </xdr:nvSpPr>
      <xdr:spPr>
        <a:xfrm>
          <a:off x="2857500" y="8543925"/>
          <a:ext cx="26670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納品書</a:t>
          </a:r>
        </a:p>
      </xdr:txBody>
    </xdr:sp>
    <xdr:clientData/>
  </xdr:twoCellAnchor>
  <xdr:twoCellAnchor>
    <xdr:from>
      <xdr:col>5</xdr:col>
      <xdr:colOff>371475</xdr:colOff>
      <xdr:row>54</xdr:row>
      <xdr:rowOff>76200</xdr:rowOff>
    </xdr:from>
    <xdr:to>
      <xdr:col>6</xdr:col>
      <xdr:colOff>161925</xdr:colOff>
      <xdr:row>59</xdr:row>
      <xdr:rowOff>76200</xdr:rowOff>
    </xdr:to>
    <xdr:sp macro="" textlink="">
      <xdr:nvSpPr>
        <xdr:cNvPr id="17" name="テキスト ボックス 16">
          <a:extLst>
            <a:ext uri="{FF2B5EF4-FFF2-40B4-BE49-F238E27FC236}">
              <a16:creationId xmlns:a16="http://schemas.microsoft.com/office/drawing/2014/main" id="{7B4D0C11-FCBB-426B-ACEE-3E4269795E41}"/>
            </a:ext>
          </a:extLst>
        </xdr:cNvPr>
        <xdr:cNvSpPr txBox="1"/>
      </xdr:nvSpPr>
      <xdr:spPr>
        <a:xfrm>
          <a:off x="3800475" y="9334500"/>
          <a:ext cx="47625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a:t>
          </a:r>
          <a:endParaRPr kumimoji="1" lang="en-US" altLang="ja-JP" sz="1100"/>
        </a:p>
        <a:p>
          <a:r>
            <a:rPr kumimoji="1" lang="ja-JP" altLang="en-US" sz="1100"/>
            <a:t>求</a:t>
          </a:r>
          <a:endParaRPr kumimoji="1" lang="en-US" altLang="ja-JP" sz="1100"/>
        </a:p>
        <a:p>
          <a:r>
            <a:rPr kumimoji="1" lang="ja-JP" altLang="en-US" sz="1100"/>
            <a:t>書</a:t>
          </a:r>
        </a:p>
      </xdr:txBody>
    </xdr:sp>
    <xdr:clientData/>
  </xdr:twoCellAnchor>
  <xdr:twoCellAnchor>
    <xdr:from>
      <xdr:col>4</xdr:col>
      <xdr:colOff>381001</xdr:colOff>
      <xdr:row>50</xdr:row>
      <xdr:rowOff>76200</xdr:rowOff>
    </xdr:from>
    <xdr:to>
      <xdr:col>4</xdr:col>
      <xdr:colOff>685801</xdr:colOff>
      <xdr:row>55</xdr:row>
      <xdr:rowOff>76200</xdr:rowOff>
    </xdr:to>
    <xdr:sp macro="" textlink="">
      <xdr:nvSpPr>
        <xdr:cNvPr id="18" name="テキスト ボックス 17">
          <a:extLst>
            <a:ext uri="{FF2B5EF4-FFF2-40B4-BE49-F238E27FC236}">
              <a16:creationId xmlns:a16="http://schemas.microsoft.com/office/drawing/2014/main" id="{633E1256-5760-4E9B-8271-3372681FEE4F}"/>
            </a:ext>
          </a:extLst>
        </xdr:cNvPr>
        <xdr:cNvSpPr txBox="1"/>
      </xdr:nvSpPr>
      <xdr:spPr>
        <a:xfrm>
          <a:off x="3124201" y="8648700"/>
          <a:ext cx="30480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a:t>
          </a:r>
          <a:endParaRPr kumimoji="1" lang="en-US" altLang="ja-JP" sz="1100"/>
        </a:p>
        <a:p>
          <a:r>
            <a:rPr kumimoji="1" lang="ja-JP" altLang="en-US" sz="1100"/>
            <a:t>求</a:t>
          </a:r>
          <a:endParaRPr kumimoji="1" lang="en-US" altLang="ja-JP" sz="1100"/>
        </a:p>
        <a:p>
          <a:r>
            <a:rPr kumimoji="1" lang="ja-JP" altLang="en-US" sz="1100"/>
            <a:t>書</a:t>
          </a:r>
        </a:p>
      </xdr:txBody>
    </xdr:sp>
    <xdr:clientData/>
  </xdr:twoCellAnchor>
  <xdr:twoCellAnchor>
    <xdr:from>
      <xdr:col>5</xdr:col>
      <xdr:colOff>180975</xdr:colOff>
      <xdr:row>53</xdr:row>
      <xdr:rowOff>95250</xdr:rowOff>
    </xdr:from>
    <xdr:to>
      <xdr:col>5</xdr:col>
      <xdr:colOff>447675</xdr:colOff>
      <xdr:row>58</xdr:row>
      <xdr:rowOff>95250</xdr:rowOff>
    </xdr:to>
    <xdr:sp macro="" textlink="">
      <xdr:nvSpPr>
        <xdr:cNvPr id="19" name="テキスト ボックス 18">
          <a:extLst>
            <a:ext uri="{FF2B5EF4-FFF2-40B4-BE49-F238E27FC236}">
              <a16:creationId xmlns:a16="http://schemas.microsoft.com/office/drawing/2014/main" id="{C99112B9-BABB-4549-A937-FF688198A4C2}"/>
            </a:ext>
          </a:extLst>
        </xdr:cNvPr>
        <xdr:cNvSpPr txBox="1"/>
      </xdr:nvSpPr>
      <xdr:spPr>
        <a:xfrm>
          <a:off x="3609975" y="9182100"/>
          <a:ext cx="26670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納品書</a:t>
          </a:r>
        </a:p>
      </xdr:txBody>
    </xdr:sp>
    <xdr:clientData/>
  </xdr:twoCellAnchor>
  <xdr:twoCellAnchor>
    <xdr:from>
      <xdr:col>4</xdr:col>
      <xdr:colOff>638176</xdr:colOff>
      <xdr:row>51</xdr:row>
      <xdr:rowOff>114300</xdr:rowOff>
    </xdr:from>
    <xdr:to>
      <xdr:col>5</xdr:col>
      <xdr:colOff>266700</xdr:colOff>
      <xdr:row>56</xdr:row>
      <xdr:rowOff>114300</xdr:rowOff>
    </xdr:to>
    <xdr:sp macro="" textlink="">
      <xdr:nvSpPr>
        <xdr:cNvPr id="20" name="テキスト ボックス 19">
          <a:extLst>
            <a:ext uri="{FF2B5EF4-FFF2-40B4-BE49-F238E27FC236}">
              <a16:creationId xmlns:a16="http://schemas.microsoft.com/office/drawing/2014/main" id="{02E21442-9868-4130-85DE-D59AF860EB87}"/>
            </a:ext>
          </a:extLst>
        </xdr:cNvPr>
        <xdr:cNvSpPr txBox="1"/>
      </xdr:nvSpPr>
      <xdr:spPr>
        <a:xfrm>
          <a:off x="3381376" y="8858250"/>
          <a:ext cx="31432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領収書</a:t>
          </a:r>
        </a:p>
      </xdr:txBody>
    </xdr:sp>
    <xdr:clientData/>
  </xdr:twoCellAnchor>
  <xdr:twoCellAnchor>
    <xdr:from>
      <xdr:col>6</xdr:col>
      <xdr:colOff>95250</xdr:colOff>
      <xdr:row>55</xdr:row>
      <xdr:rowOff>123825</xdr:rowOff>
    </xdr:from>
    <xdr:to>
      <xdr:col>6</xdr:col>
      <xdr:colOff>361950</xdr:colOff>
      <xdr:row>60</xdr:row>
      <xdr:rowOff>123825</xdr:rowOff>
    </xdr:to>
    <xdr:sp macro="" textlink="">
      <xdr:nvSpPr>
        <xdr:cNvPr id="21" name="テキスト ボックス 20">
          <a:extLst>
            <a:ext uri="{FF2B5EF4-FFF2-40B4-BE49-F238E27FC236}">
              <a16:creationId xmlns:a16="http://schemas.microsoft.com/office/drawing/2014/main" id="{478F3F86-141A-47B0-A66E-7F1507F9DD1F}"/>
            </a:ext>
          </a:extLst>
        </xdr:cNvPr>
        <xdr:cNvSpPr txBox="1"/>
      </xdr:nvSpPr>
      <xdr:spPr>
        <a:xfrm>
          <a:off x="4210050" y="9553575"/>
          <a:ext cx="26670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領収書</a:t>
          </a:r>
        </a:p>
      </xdr:txBody>
    </xdr:sp>
    <xdr:clientData/>
  </xdr:twoCellAnchor>
  <xdr:twoCellAnchor>
    <xdr:from>
      <xdr:col>6</xdr:col>
      <xdr:colOff>400050</xdr:colOff>
      <xdr:row>60</xdr:row>
      <xdr:rowOff>152400</xdr:rowOff>
    </xdr:from>
    <xdr:to>
      <xdr:col>7</xdr:col>
      <xdr:colOff>552450</xdr:colOff>
      <xdr:row>63</xdr:row>
      <xdr:rowOff>28575</xdr:rowOff>
    </xdr:to>
    <xdr:sp macro="" textlink="">
      <xdr:nvSpPr>
        <xdr:cNvPr id="22" name="テキスト ボックス 21">
          <a:extLst>
            <a:ext uri="{FF2B5EF4-FFF2-40B4-BE49-F238E27FC236}">
              <a16:creationId xmlns:a16="http://schemas.microsoft.com/office/drawing/2014/main" id="{5C7146F2-7C20-4118-90C5-FD4CCD0F1E02}"/>
            </a:ext>
          </a:extLst>
        </xdr:cNvPr>
        <xdr:cNvSpPr txBox="1"/>
      </xdr:nvSpPr>
      <xdr:spPr>
        <a:xfrm>
          <a:off x="4514850" y="10439400"/>
          <a:ext cx="8382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endParaRPr kumimoji="1" lang="ja-JP" altLang="en-US" sz="1400"/>
        </a:p>
      </xdr:txBody>
    </xdr:sp>
    <xdr:clientData/>
  </xdr:twoCellAnchor>
  <xdr:twoCellAnchor>
    <xdr:from>
      <xdr:col>1</xdr:col>
      <xdr:colOff>457200</xdr:colOff>
      <xdr:row>43</xdr:row>
      <xdr:rowOff>47625</xdr:rowOff>
    </xdr:from>
    <xdr:to>
      <xdr:col>2</xdr:col>
      <xdr:colOff>771525</xdr:colOff>
      <xdr:row>44</xdr:row>
      <xdr:rowOff>114300</xdr:rowOff>
    </xdr:to>
    <xdr:sp macro="" textlink="">
      <xdr:nvSpPr>
        <xdr:cNvPr id="23" name="テキスト ボックス 22">
          <a:extLst>
            <a:ext uri="{FF2B5EF4-FFF2-40B4-BE49-F238E27FC236}">
              <a16:creationId xmlns:a16="http://schemas.microsoft.com/office/drawing/2014/main" id="{85ACCF14-1371-4B6C-A35B-7F4A0A019431}"/>
            </a:ext>
          </a:extLst>
        </xdr:cNvPr>
        <xdr:cNvSpPr txBox="1"/>
      </xdr:nvSpPr>
      <xdr:spPr>
        <a:xfrm>
          <a:off x="1143000" y="7419975"/>
          <a:ext cx="914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支出明細表</a:t>
          </a:r>
        </a:p>
      </xdr:txBody>
    </xdr:sp>
    <xdr:clientData/>
  </xdr:twoCellAnchor>
  <xdr:twoCellAnchor>
    <xdr:from>
      <xdr:col>2</xdr:col>
      <xdr:colOff>1828800</xdr:colOff>
      <xdr:row>47</xdr:row>
      <xdr:rowOff>76200</xdr:rowOff>
    </xdr:from>
    <xdr:to>
      <xdr:col>4</xdr:col>
      <xdr:colOff>457200</xdr:colOff>
      <xdr:row>52</xdr:row>
      <xdr:rowOff>161925</xdr:rowOff>
    </xdr:to>
    <xdr:sp macro="" textlink="">
      <xdr:nvSpPr>
        <xdr:cNvPr id="24" name="テキスト ボックス 23">
          <a:extLst>
            <a:ext uri="{FF2B5EF4-FFF2-40B4-BE49-F238E27FC236}">
              <a16:creationId xmlns:a16="http://schemas.microsoft.com/office/drawing/2014/main" id="{6897F4F8-AF7C-4126-86E4-CB35B04E1EFD}"/>
            </a:ext>
          </a:extLst>
        </xdr:cNvPr>
        <xdr:cNvSpPr txBox="1"/>
      </xdr:nvSpPr>
      <xdr:spPr>
        <a:xfrm>
          <a:off x="2057400" y="8134350"/>
          <a:ext cx="114300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１</a:t>
          </a:r>
          <a:r>
            <a:rPr kumimoji="1" lang="ja-JP" altLang="en-US" sz="1100" baseline="0"/>
            <a:t> </a:t>
          </a:r>
          <a:r>
            <a:rPr kumimoji="1" lang="ja-JP" altLang="en-US" sz="1100"/>
            <a:t>購入品Ａ</a:t>
          </a:r>
          <a:endParaRPr kumimoji="1" lang="en-US" altLang="ja-JP" sz="1100"/>
        </a:p>
      </xdr:txBody>
    </xdr:sp>
    <xdr:clientData/>
  </xdr:twoCellAnchor>
  <xdr:twoCellAnchor>
    <xdr:from>
      <xdr:col>4</xdr:col>
      <xdr:colOff>266700</xdr:colOff>
      <xdr:row>59</xdr:row>
      <xdr:rowOff>133351</xdr:rowOff>
    </xdr:from>
    <xdr:to>
      <xdr:col>6</xdr:col>
      <xdr:colOff>190500</xdr:colOff>
      <xdr:row>63</xdr:row>
      <xdr:rowOff>38101</xdr:rowOff>
    </xdr:to>
    <xdr:sp macro="" textlink="">
      <xdr:nvSpPr>
        <xdr:cNvPr id="25" name="テキスト ボックス 24">
          <a:extLst>
            <a:ext uri="{FF2B5EF4-FFF2-40B4-BE49-F238E27FC236}">
              <a16:creationId xmlns:a16="http://schemas.microsoft.com/office/drawing/2014/main" id="{5254AA2A-19B4-48BC-8196-F427B04882F9}"/>
            </a:ext>
          </a:extLst>
        </xdr:cNvPr>
        <xdr:cNvSpPr txBox="1"/>
      </xdr:nvSpPr>
      <xdr:spPr>
        <a:xfrm>
          <a:off x="3009900" y="10248901"/>
          <a:ext cx="12954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２</a:t>
          </a:r>
          <a:r>
            <a:rPr kumimoji="1" lang="ja-JP" altLang="en-US" sz="1100" baseline="0"/>
            <a:t> </a:t>
          </a:r>
          <a:r>
            <a:rPr kumimoji="1" lang="ja-JP" altLang="en-US" sz="1100"/>
            <a:t>購入品Ｂ</a:t>
          </a:r>
          <a:endParaRPr kumimoji="1" lang="en-US" altLang="ja-JP" sz="1100"/>
        </a:p>
        <a:p>
          <a:pPr>
            <a:lnSpc>
              <a:spcPts val="1600"/>
            </a:lnSpc>
          </a:pPr>
          <a:endParaRPr kumimoji="1" lang="ja-JP" altLang="en-US" sz="1400"/>
        </a:p>
      </xdr:txBody>
    </xdr:sp>
    <xdr:clientData/>
  </xdr:twoCellAnchor>
  <xdr:twoCellAnchor>
    <xdr:from>
      <xdr:col>2</xdr:col>
      <xdr:colOff>465248</xdr:colOff>
      <xdr:row>52</xdr:row>
      <xdr:rowOff>149080</xdr:rowOff>
    </xdr:from>
    <xdr:to>
      <xdr:col>3</xdr:col>
      <xdr:colOff>423367</xdr:colOff>
      <xdr:row>56</xdr:row>
      <xdr:rowOff>76618</xdr:rowOff>
    </xdr:to>
    <xdr:sp macro="" textlink="">
      <xdr:nvSpPr>
        <xdr:cNvPr id="26" name="左カーブ矢印 25">
          <a:extLst>
            <a:ext uri="{FF2B5EF4-FFF2-40B4-BE49-F238E27FC236}">
              <a16:creationId xmlns:a16="http://schemas.microsoft.com/office/drawing/2014/main" id="{44BF3531-C35A-4A6A-95A4-3FBF673BE358}"/>
            </a:ext>
          </a:extLst>
        </xdr:cNvPr>
        <xdr:cNvSpPr/>
      </xdr:nvSpPr>
      <xdr:spPr>
        <a:xfrm rot="7022373">
          <a:off x="1852139" y="9049189"/>
          <a:ext cx="613338" cy="643919"/>
        </a:xfrm>
        <a:prstGeom prst="curvedLef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F0EA2-356F-451C-B03B-EB93C412BD62}">
  <dimension ref="A1:N65"/>
  <sheetViews>
    <sheetView tabSelected="1" zoomScaleNormal="100" workbookViewId="0">
      <selection activeCell="I36" sqref="I36"/>
    </sheetView>
  </sheetViews>
  <sheetFormatPr defaultRowHeight="13.5" x14ac:dyDescent="0.15"/>
  <cols>
    <col min="1" max="1" width="11" style="1" customWidth="1"/>
    <col min="2" max="2" width="3.25" style="1" bestFit="1" customWidth="1"/>
    <col min="3" max="3" width="18.125" customWidth="1"/>
    <col min="4" max="4" width="10.25" customWidth="1"/>
    <col min="5" max="5" width="8.5" customWidth="1"/>
    <col min="6" max="6" width="6.625" customWidth="1"/>
    <col min="7" max="10" width="11.25" customWidth="1"/>
    <col min="11" max="11" width="1.25" customWidth="1"/>
    <col min="12" max="12" width="10" style="1" customWidth="1"/>
    <col min="13" max="14" width="9.625" customWidth="1"/>
    <col min="15" max="15" width="0.5" customWidth="1"/>
  </cols>
  <sheetData>
    <row r="1" spans="1:14" x14ac:dyDescent="0.15">
      <c r="A1" s="95" t="s">
        <v>56</v>
      </c>
      <c r="B1" s="95"/>
    </row>
    <row r="2" spans="1:14" ht="27.75" customHeight="1" x14ac:dyDescent="0.15">
      <c r="A2" s="94" t="s">
        <v>55</v>
      </c>
      <c r="B2" s="94"/>
      <c r="C2" s="94"/>
      <c r="D2" s="94"/>
      <c r="E2" s="94"/>
      <c r="F2" s="94"/>
      <c r="G2" s="94"/>
      <c r="H2" s="94"/>
      <c r="I2" s="94"/>
      <c r="J2" s="94"/>
      <c r="K2" s="94"/>
      <c r="L2" s="94"/>
      <c r="M2" s="94"/>
      <c r="N2" s="94"/>
    </row>
    <row r="3" spans="1:14" ht="42.75" customHeight="1" thickBot="1" x14ac:dyDescent="0.2">
      <c r="A3" s="93" t="s">
        <v>54</v>
      </c>
      <c r="B3" s="93"/>
      <c r="C3" s="93"/>
      <c r="D3" s="93"/>
      <c r="E3" s="93"/>
      <c r="F3" s="93"/>
      <c r="G3" s="93"/>
      <c r="H3" s="93"/>
      <c r="I3" s="93"/>
      <c r="J3" s="93"/>
      <c r="K3" s="93"/>
      <c r="L3" s="93"/>
      <c r="M3" s="93"/>
      <c r="N3" s="93"/>
    </row>
    <row r="4" spans="1:14" ht="13.5" customHeight="1" x14ac:dyDescent="0.15">
      <c r="A4" s="85" t="s">
        <v>53</v>
      </c>
      <c r="B4" s="92" t="s">
        <v>52</v>
      </c>
      <c r="C4" s="88" t="s">
        <v>51</v>
      </c>
      <c r="D4" s="91" t="s">
        <v>50</v>
      </c>
      <c r="E4" s="90" t="s">
        <v>49</v>
      </c>
      <c r="F4" s="89" t="s">
        <v>48</v>
      </c>
      <c r="G4" s="88" t="s">
        <v>47</v>
      </c>
      <c r="H4" s="85" t="s">
        <v>46</v>
      </c>
      <c r="I4" s="87" t="s">
        <v>45</v>
      </c>
      <c r="J4" s="86" t="s">
        <v>44</v>
      </c>
      <c r="K4" s="19"/>
      <c r="L4" s="85" t="s">
        <v>43</v>
      </c>
      <c r="M4" s="84" t="s">
        <v>42</v>
      </c>
      <c r="N4" s="84" t="s">
        <v>41</v>
      </c>
    </row>
    <row r="5" spans="1:14" x14ac:dyDescent="0.15">
      <c r="A5" s="50" t="s">
        <v>40</v>
      </c>
      <c r="B5" s="49"/>
      <c r="C5" s="48"/>
      <c r="D5" s="47"/>
      <c r="E5" s="46"/>
      <c r="F5" s="45"/>
      <c r="G5" s="38">
        <f>D5*E5</f>
        <v>0</v>
      </c>
      <c r="H5" s="38">
        <f>ROUNDDOWN(G5/2,0)</f>
        <v>0</v>
      </c>
      <c r="I5" s="38">
        <f>F5*G5</f>
        <v>0</v>
      </c>
      <c r="J5" s="38">
        <f>ROUNDDOWN(I5/2,0)</f>
        <v>0</v>
      </c>
      <c r="K5" s="19"/>
      <c r="L5" s="68" t="s">
        <v>39</v>
      </c>
      <c r="M5" s="35">
        <f>I30-J30-M19-M24</f>
        <v>0</v>
      </c>
      <c r="N5" s="67"/>
    </row>
    <row r="6" spans="1:14" x14ac:dyDescent="0.15">
      <c r="A6" s="50" t="s">
        <v>38</v>
      </c>
      <c r="B6" s="49"/>
      <c r="C6" s="48"/>
      <c r="D6" s="47"/>
      <c r="E6" s="46"/>
      <c r="F6" s="45"/>
      <c r="G6" s="38">
        <f>D6*E6</f>
        <v>0</v>
      </c>
      <c r="H6" s="38">
        <f>ROUNDDOWN(G6/2,0)</f>
        <v>0</v>
      </c>
      <c r="I6" s="38">
        <f>F6*G6</f>
        <v>0</v>
      </c>
      <c r="J6" s="38">
        <f>ROUNDDOWN(I6/2,0)</f>
        <v>0</v>
      </c>
      <c r="K6" s="19"/>
      <c r="L6" s="68"/>
      <c r="M6" s="35"/>
      <c r="N6" s="67"/>
    </row>
    <row r="7" spans="1:14" x14ac:dyDescent="0.15">
      <c r="A7" s="50"/>
      <c r="B7" s="49"/>
      <c r="C7" s="48"/>
      <c r="D7" s="47"/>
      <c r="E7" s="46"/>
      <c r="F7" s="45"/>
      <c r="G7" s="38">
        <f>D7*E7</f>
        <v>0</v>
      </c>
      <c r="H7" s="38">
        <f>ROUNDDOWN(G7/2,0)</f>
        <v>0</v>
      </c>
      <c r="I7" s="38">
        <f>F7*G7</f>
        <v>0</v>
      </c>
      <c r="J7" s="38">
        <f>ROUNDDOWN(I7/2,0)</f>
        <v>0</v>
      </c>
      <c r="K7" s="19"/>
      <c r="L7" s="68"/>
      <c r="M7" s="35"/>
      <c r="N7" s="67"/>
    </row>
    <row r="8" spans="1:14" x14ac:dyDescent="0.15">
      <c r="A8" s="50"/>
      <c r="B8" s="49"/>
      <c r="C8" s="48"/>
      <c r="D8" s="47"/>
      <c r="E8" s="46"/>
      <c r="F8" s="45"/>
      <c r="G8" s="38">
        <f>D8*E8</f>
        <v>0</v>
      </c>
      <c r="H8" s="38">
        <f>ROUNDDOWN(G8/2,0)</f>
        <v>0</v>
      </c>
      <c r="I8" s="38">
        <f>F8*G8</f>
        <v>0</v>
      </c>
      <c r="J8" s="38">
        <f>ROUNDDOWN(I8/2,0)</f>
        <v>0</v>
      </c>
      <c r="K8" s="19"/>
      <c r="L8" s="68"/>
      <c r="M8" s="35"/>
      <c r="N8" s="67"/>
    </row>
    <row r="9" spans="1:14" x14ac:dyDescent="0.15">
      <c r="A9" s="44"/>
      <c r="B9" s="43"/>
      <c r="C9" s="42"/>
      <c r="D9" s="41"/>
      <c r="E9" s="40"/>
      <c r="F9" s="39"/>
      <c r="G9" s="38">
        <f>D9*E9</f>
        <v>0</v>
      </c>
      <c r="H9" s="38">
        <f>ROUNDDOWN(G9/2,0)</f>
        <v>0</v>
      </c>
      <c r="I9" s="38">
        <f>F9*G9</f>
        <v>0</v>
      </c>
      <c r="J9" s="38">
        <f>ROUNDDOWN(I9/2,0)</f>
        <v>0</v>
      </c>
      <c r="K9" s="19"/>
      <c r="L9" s="68"/>
      <c r="M9" s="35"/>
      <c r="N9" s="67"/>
    </row>
    <row r="10" spans="1:14" x14ac:dyDescent="0.15">
      <c r="A10" s="83"/>
      <c r="B10" s="82"/>
      <c r="C10" s="81" t="s">
        <v>37</v>
      </c>
      <c r="D10" s="81"/>
      <c r="E10" s="81"/>
      <c r="F10" s="80"/>
      <c r="G10" s="79">
        <f>SUM(G5:G9)</f>
        <v>0</v>
      </c>
      <c r="H10" s="79">
        <f>SUM(H5:H9)</f>
        <v>0</v>
      </c>
      <c r="I10" s="79">
        <f>SUM(I5:I9)</f>
        <v>0</v>
      </c>
      <c r="J10" s="79">
        <f>SUM(J5:J9)</f>
        <v>0</v>
      </c>
      <c r="K10" s="19"/>
      <c r="L10" s="68"/>
      <c r="M10" s="35"/>
      <c r="N10" s="67"/>
    </row>
    <row r="11" spans="1:14" ht="14.25" thickBot="1" x14ac:dyDescent="0.2">
      <c r="A11" s="50" t="s">
        <v>36</v>
      </c>
      <c r="B11" s="49"/>
      <c r="C11" s="77"/>
      <c r="D11" s="76"/>
      <c r="E11" s="75"/>
      <c r="F11" s="74"/>
      <c r="G11" s="38">
        <f>D11*E11</f>
        <v>0</v>
      </c>
      <c r="H11" s="38">
        <f>ROUNDDOWN(G11/2,0)</f>
        <v>0</v>
      </c>
      <c r="I11" s="38">
        <f>F11*G11</f>
        <v>0</v>
      </c>
      <c r="J11" s="38">
        <f>ROUNDDOWN(I11/2,0)</f>
        <v>0</v>
      </c>
      <c r="K11" s="19"/>
      <c r="L11" s="60"/>
      <c r="M11" s="26"/>
      <c r="N11" s="59"/>
    </row>
    <row r="12" spans="1:14" x14ac:dyDescent="0.15">
      <c r="A12" s="50" t="s">
        <v>35</v>
      </c>
      <c r="B12" s="49"/>
      <c r="C12" s="48"/>
      <c r="D12" s="47"/>
      <c r="E12" s="46"/>
      <c r="F12" s="45"/>
      <c r="G12" s="38">
        <f>D12*E12</f>
        <v>0</v>
      </c>
      <c r="H12" s="38">
        <f>ROUNDDOWN(G12/2,0)</f>
        <v>0</v>
      </c>
      <c r="I12" s="38">
        <f>F12*G12</f>
        <v>0</v>
      </c>
      <c r="J12" s="38">
        <f>ROUNDDOWN(I12/2,0)</f>
        <v>0</v>
      </c>
      <c r="K12" s="19"/>
      <c r="L12" s="73" t="s">
        <v>34</v>
      </c>
      <c r="M12" s="52">
        <f>J30</f>
        <v>0</v>
      </c>
      <c r="N12" s="72"/>
    </row>
    <row r="13" spans="1:14" x14ac:dyDescent="0.15">
      <c r="A13" s="50" t="s">
        <v>33</v>
      </c>
      <c r="B13" s="49"/>
      <c r="C13" s="48"/>
      <c r="D13" s="47"/>
      <c r="E13" s="46"/>
      <c r="F13" s="45"/>
      <c r="G13" s="38">
        <f>D13*E13</f>
        <v>0</v>
      </c>
      <c r="H13" s="38">
        <f>ROUNDDOWN(G13/2,0)</f>
        <v>0</v>
      </c>
      <c r="I13" s="38">
        <f>F13*G13</f>
        <v>0</v>
      </c>
      <c r="J13" s="38">
        <f>ROUNDDOWN(I13/2,0)</f>
        <v>0</v>
      </c>
      <c r="K13" s="19"/>
      <c r="L13" s="68"/>
      <c r="M13" s="35"/>
      <c r="N13" s="67"/>
    </row>
    <row r="14" spans="1:14" x14ac:dyDescent="0.15">
      <c r="A14" s="50" t="s">
        <v>32</v>
      </c>
      <c r="B14" s="49"/>
      <c r="C14" s="48"/>
      <c r="D14" s="47"/>
      <c r="E14" s="46"/>
      <c r="F14" s="45"/>
      <c r="G14" s="38">
        <f>D14*E14</f>
        <v>0</v>
      </c>
      <c r="H14" s="38">
        <f>ROUNDDOWN(G14/2,0)</f>
        <v>0</v>
      </c>
      <c r="I14" s="38">
        <f>F14*G14</f>
        <v>0</v>
      </c>
      <c r="J14" s="38">
        <f>ROUNDDOWN(I14/2,0)</f>
        <v>0</v>
      </c>
      <c r="K14" s="19"/>
      <c r="L14" s="68"/>
      <c r="M14" s="35"/>
      <c r="N14" s="67"/>
    </row>
    <row r="15" spans="1:14" x14ac:dyDescent="0.15">
      <c r="A15" s="50"/>
      <c r="B15" s="49"/>
      <c r="C15" s="42"/>
      <c r="D15" s="41"/>
      <c r="E15" s="40"/>
      <c r="F15" s="39"/>
      <c r="G15" s="38">
        <f>D15*E15</f>
        <v>0</v>
      </c>
      <c r="H15" s="38">
        <f>ROUNDDOWN(G15/2,0)</f>
        <v>0</v>
      </c>
      <c r="I15" s="38">
        <f>F15*G15</f>
        <v>0</v>
      </c>
      <c r="J15" s="38">
        <f>ROUNDDOWN(I15/2,0)</f>
        <v>0</v>
      </c>
      <c r="K15" s="19"/>
      <c r="L15" s="68"/>
      <c r="M15" s="35"/>
      <c r="N15" s="67"/>
    </row>
    <row r="16" spans="1:14" x14ac:dyDescent="0.15">
      <c r="A16" s="83"/>
      <c r="B16" s="82"/>
      <c r="C16" s="81" t="s">
        <v>31</v>
      </c>
      <c r="D16" s="81"/>
      <c r="E16" s="81"/>
      <c r="F16" s="80"/>
      <c r="G16" s="79">
        <f>SUM(G11:G15)</f>
        <v>0</v>
      </c>
      <c r="H16" s="78">
        <f>SUM(H11:H15)</f>
        <v>0</v>
      </c>
      <c r="I16" s="79">
        <f>SUM(I11:I15)</f>
        <v>0</v>
      </c>
      <c r="J16" s="78">
        <f>SUM(J11:J15)</f>
        <v>0</v>
      </c>
      <c r="K16" s="19"/>
      <c r="L16" s="68"/>
      <c r="M16" s="35"/>
      <c r="N16" s="67"/>
    </row>
    <row r="17" spans="1:14" x14ac:dyDescent="0.15">
      <c r="A17" s="50" t="s">
        <v>30</v>
      </c>
      <c r="B17" s="49"/>
      <c r="C17" s="77"/>
      <c r="D17" s="76"/>
      <c r="E17" s="75"/>
      <c r="F17" s="74"/>
      <c r="G17" s="38">
        <f>D17*E17</f>
        <v>0</v>
      </c>
      <c r="H17" s="38">
        <f>ROUNDDOWN(G17/2,0)</f>
        <v>0</v>
      </c>
      <c r="I17" s="38">
        <f>F17*G17</f>
        <v>0</v>
      </c>
      <c r="J17" s="38">
        <f>ROUNDDOWN(I17/2,0)</f>
        <v>0</v>
      </c>
      <c r="K17" s="19"/>
      <c r="L17" s="68"/>
      <c r="M17" s="35"/>
      <c r="N17" s="67"/>
    </row>
    <row r="18" spans="1:14" ht="14.25" thickBot="1" x14ac:dyDescent="0.2">
      <c r="A18" s="50" t="s">
        <v>29</v>
      </c>
      <c r="B18" s="49"/>
      <c r="C18" s="48"/>
      <c r="D18" s="47"/>
      <c r="E18" s="46"/>
      <c r="F18" s="45"/>
      <c r="G18" s="38">
        <f>D18*E18</f>
        <v>0</v>
      </c>
      <c r="H18" s="38">
        <f>ROUNDDOWN(G18/2,0)</f>
        <v>0</v>
      </c>
      <c r="I18" s="38">
        <f>F18*G18</f>
        <v>0</v>
      </c>
      <c r="J18" s="38">
        <f>ROUNDDOWN(I18/2,0)</f>
        <v>0</v>
      </c>
      <c r="K18" s="19"/>
      <c r="L18" s="60"/>
      <c r="M18" s="26"/>
      <c r="N18" s="59"/>
    </row>
    <row r="19" spans="1:14" x14ac:dyDescent="0.15">
      <c r="A19" s="50"/>
      <c r="B19" s="49"/>
      <c r="C19" s="48"/>
      <c r="D19" s="47"/>
      <c r="E19" s="46"/>
      <c r="F19" s="45"/>
      <c r="G19" s="38">
        <f>D19*E19</f>
        <v>0</v>
      </c>
      <c r="H19" s="38">
        <f>ROUNDDOWN(G19/2,0)</f>
        <v>0</v>
      </c>
      <c r="I19" s="38">
        <f>F19*G19</f>
        <v>0</v>
      </c>
      <c r="J19" s="38">
        <f>ROUNDDOWN(I19/2,0)</f>
        <v>0</v>
      </c>
      <c r="K19" s="19"/>
      <c r="L19" s="73" t="s">
        <v>28</v>
      </c>
      <c r="M19" s="52"/>
      <c r="N19" s="72"/>
    </row>
    <row r="20" spans="1:14" x14ac:dyDescent="0.15">
      <c r="A20" s="50"/>
      <c r="B20" s="49"/>
      <c r="C20" s="48"/>
      <c r="D20" s="47"/>
      <c r="E20" s="46"/>
      <c r="F20" s="45"/>
      <c r="G20" s="38">
        <f>D20*E20</f>
        <v>0</v>
      </c>
      <c r="H20" s="38">
        <f>ROUNDDOWN(G20/2,0)</f>
        <v>0</v>
      </c>
      <c r="I20" s="38">
        <f>F20*G20</f>
        <v>0</v>
      </c>
      <c r="J20" s="38">
        <f>ROUNDDOWN(I20/2,0)</f>
        <v>0</v>
      </c>
      <c r="K20" s="19"/>
      <c r="L20" s="68"/>
      <c r="M20" s="35"/>
      <c r="N20" s="67"/>
    </row>
    <row r="21" spans="1:14" x14ac:dyDescent="0.15">
      <c r="A21" s="50"/>
      <c r="B21" s="49"/>
      <c r="C21" s="42"/>
      <c r="D21" s="41"/>
      <c r="E21" s="40"/>
      <c r="F21" s="39"/>
      <c r="G21" s="38">
        <f>D21*E21</f>
        <v>0</v>
      </c>
      <c r="H21" s="38">
        <f>ROUNDDOWN(G21/2,0)</f>
        <v>0</v>
      </c>
      <c r="I21" s="38">
        <f>F21*G21</f>
        <v>0</v>
      </c>
      <c r="J21" s="38">
        <f>ROUNDDOWN(I21/2,0)</f>
        <v>0</v>
      </c>
      <c r="K21" s="19"/>
      <c r="L21" s="68"/>
      <c r="M21" s="35"/>
      <c r="N21" s="67"/>
    </row>
    <row r="22" spans="1:14" ht="14.25" thickBot="1" x14ac:dyDescent="0.2">
      <c r="A22" s="71"/>
      <c r="B22" s="70"/>
      <c r="C22" s="31" t="s">
        <v>27</v>
      </c>
      <c r="D22" s="31"/>
      <c r="E22" s="31"/>
      <c r="F22" s="30"/>
      <c r="G22" s="69">
        <f>SUM(G17:G21)</f>
        <v>0</v>
      </c>
      <c r="H22" s="69">
        <f>SUM(H17:H21)</f>
        <v>0</v>
      </c>
      <c r="I22" s="69">
        <f>SUM(I17:I21)</f>
        <v>0</v>
      </c>
      <c r="J22" s="69">
        <f>SUM(J17:J21)</f>
        <v>0</v>
      </c>
      <c r="K22" s="19"/>
      <c r="L22" s="68"/>
      <c r="M22" s="35"/>
      <c r="N22" s="67"/>
    </row>
    <row r="23" spans="1:14" ht="14.25" thickBot="1" x14ac:dyDescent="0.2">
      <c r="A23" s="66" t="s">
        <v>26</v>
      </c>
      <c r="B23" s="65"/>
      <c r="C23" s="65"/>
      <c r="D23" s="65"/>
      <c r="E23" s="65"/>
      <c r="F23" s="65"/>
      <c r="G23" s="64">
        <f>G10+G16+G22</f>
        <v>0</v>
      </c>
      <c r="H23" s="63" t="s">
        <v>25</v>
      </c>
      <c r="I23" s="62">
        <f>I10+I16+I22</f>
        <v>0</v>
      </c>
      <c r="J23" s="61"/>
      <c r="K23" s="19"/>
      <c r="L23" s="60"/>
      <c r="M23" s="26"/>
      <c r="N23" s="59"/>
    </row>
    <row r="24" spans="1:14" ht="14.25" customHeight="1" x14ac:dyDescent="0.15">
      <c r="A24" s="50" t="s">
        <v>24</v>
      </c>
      <c r="B24" s="58"/>
      <c r="C24" s="57"/>
      <c r="D24" s="56"/>
      <c r="E24" s="55"/>
      <c r="F24" s="54"/>
      <c r="G24" s="38">
        <f>D24*E24</f>
        <v>0</v>
      </c>
      <c r="H24" s="37"/>
      <c r="I24" s="38">
        <f>F24*G24</f>
        <v>0</v>
      </c>
      <c r="J24" s="37"/>
      <c r="K24" s="19"/>
      <c r="L24" s="53" t="s">
        <v>23</v>
      </c>
      <c r="M24" s="52"/>
      <c r="N24" s="51"/>
    </row>
    <row r="25" spans="1:14" x14ac:dyDescent="0.15">
      <c r="A25" s="50" t="s">
        <v>22</v>
      </c>
      <c r="B25" s="49"/>
      <c r="C25" s="48"/>
      <c r="D25" s="47"/>
      <c r="E25" s="46"/>
      <c r="F25" s="45"/>
      <c r="G25" s="38">
        <f>D25*E25</f>
        <v>0</v>
      </c>
      <c r="H25" s="37"/>
      <c r="I25" s="38">
        <f>F25*G25</f>
        <v>0</v>
      </c>
      <c r="J25" s="37"/>
      <c r="K25" s="19"/>
      <c r="L25" s="36" t="s">
        <v>21</v>
      </c>
      <c r="M25" s="35"/>
      <c r="N25" s="34"/>
    </row>
    <row r="26" spans="1:14" x14ac:dyDescent="0.15">
      <c r="A26" s="50"/>
      <c r="B26" s="49"/>
      <c r="C26" s="48"/>
      <c r="D26" s="47"/>
      <c r="E26" s="46"/>
      <c r="F26" s="45"/>
      <c r="G26" s="38">
        <f>D26*E26</f>
        <v>0</v>
      </c>
      <c r="H26" s="37"/>
      <c r="I26" s="38">
        <f>F26*G26</f>
        <v>0</v>
      </c>
      <c r="J26" s="37"/>
      <c r="K26" s="19"/>
      <c r="L26" s="36"/>
      <c r="M26" s="35"/>
      <c r="N26" s="34"/>
    </row>
    <row r="27" spans="1:14" x14ac:dyDescent="0.15">
      <c r="A27" s="50"/>
      <c r="B27" s="49"/>
      <c r="C27" s="48"/>
      <c r="D27" s="47"/>
      <c r="E27" s="46"/>
      <c r="F27" s="45"/>
      <c r="G27" s="38">
        <f>D27*E27</f>
        <v>0</v>
      </c>
      <c r="H27" s="37"/>
      <c r="I27" s="38">
        <f>F27*G27</f>
        <v>0</v>
      </c>
      <c r="J27" s="37"/>
      <c r="K27" s="19"/>
      <c r="L27" s="36"/>
      <c r="M27" s="35"/>
      <c r="N27" s="34"/>
    </row>
    <row r="28" spans="1:14" x14ac:dyDescent="0.15">
      <c r="A28" s="44"/>
      <c r="B28" s="43"/>
      <c r="C28" s="42"/>
      <c r="D28" s="41"/>
      <c r="E28" s="40"/>
      <c r="F28" s="39"/>
      <c r="G28" s="38">
        <f>D28*E28</f>
        <v>0</v>
      </c>
      <c r="H28" s="37"/>
      <c r="I28" s="38">
        <f>F28*G28</f>
        <v>0</v>
      </c>
      <c r="J28" s="37"/>
      <c r="K28" s="19"/>
      <c r="L28" s="36"/>
      <c r="M28" s="35"/>
      <c r="N28" s="34"/>
    </row>
    <row r="29" spans="1:14" ht="14.25" thickBot="1" x14ac:dyDescent="0.2">
      <c r="A29" s="33"/>
      <c r="B29" s="32"/>
      <c r="C29" s="31" t="s">
        <v>20</v>
      </c>
      <c r="D29" s="31"/>
      <c r="E29" s="31"/>
      <c r="F29" s="30"/>
      <c r="G29" s="29">
        <f>SUM(G24:G28)</f>
        <v>0</v>
      </c>
      <c r="H29" s="28"/>
      <c r="I29" s="29">
        <f>SUM(I24:I28)</f>
        <v>0</v>
      </c>
      <c r="J29" s="28"/>
      <c r="K29" s="19"/>
      <c r="L29" s="27"/>
      <c r="M29" s="26"/>
      <c r="N29" s="25"/>
    </row>
    <row r="30" spans="1:14" ht="23.25" thickTop="1" x14ac:dyDescent="0.15">
      <c r="A30" s="24" t="s">
        <v>19</v>
      </c>
      <c r="B30" s="23"/>
      <c r="C30" s="22"/>
      <c r="D30" s="22"/>
      <c r="E30" s="22"/>
      <c r="F30" s="21" t="s">
        <v>18</v>
      </c>
      <c r="G30" s="20">
        <f>G10+G16+G22+G29</f>
        <v>0</v>
      </c>
      <c r="H30" s="20">
        <f>IF(H10+H16+H22&gt;1000000,1000000,H10+H16+H22)</f>
        <v>0</v>
      </c>
      <c r="I30" s="20">
        <f>I10+I16+I22+I29</f>
        <v>0</v>
      </c>
      <c r="J30" s="20">
        <f>IF(J10+J16+J22&gt;1000000,1000000,J10+J16+J22)</f>
        <v>0</v>
      </c>
      <c r="K30" s="19"/>
      <c r="L30" s="18" t="s">
        <v>17</v>
      </c>
      <c r="M30" s="17">
        <f>M5+M15+M19+M24</f>
        <v>0</v>
      </c>
      <c r="N30" s="16"/>
    </row>
    <row r="31" spans="1:14" ht="23.25" thickBot="1" x14ac:dyDescent="0.2">
      <c r="A31" s="15" t="s">
        <v>16</v>
      </c>
      <c r="B31" s="14"/>
      <c r="C31" s="13"/>
      <c r="D31" s="13"/>
      <c r="E31" s="13"/>
      <c r="F31" s="12"/>
      <c r="G31" s="11"/>
      <c r="H31" s="11"/>
      <c r="I31" s="11"/>
      <c r="J31" s="11"/>
      <c r="K31" s="10"/>
      <c r="L31" s="9"/>
      <c r="M31" s="8"/>
      <c r="N31" s="7"/>
    </row>
    <row r="32" spans="1:14" x14ac:dyDescent="0.15">
      <c r="A32" s="6" t="s">
        <v>15</v>
      </c>
      <c r="B32" s="6"/>
      <c r="C32" s="6"/>
      <c r="D32" s="6"/>
      <c r="E32" s="6"/>
      <c r="F32" s="6"/>
      <c r="G32" s="6"/>
      <c r="H32" s="6"/>
      <c r="I32" s="6"/>
      <c r="J32" s="6"/>
      <c r="K32" s="6"/>
      <c r="L32" s="6"/>
      <c r="M32" s="6"/>
      <c r="N32" s="6"/>
    </row>
    <row r="33" spans="1:14" x14ac:dyDescent="0.15">
      <c r="A33" s="6" t="s">
        <v>14</v>
      </c>
      <c r="B33" s="6"/>
      <c r="C33" s="6"/>
      <c r="D33" s="6"/>
      <c r="E33" s="6"/>
      <c r="F33" s="6"/>
      <c r="G33" s="6"/>
      <c r="H33" s="6"/>
      <c r="I33" s="6"/>
      <c r="J33" s="6"/>
      <c r="K33" s="6"/>
      <c r="L33" s="6"/>
      <c r="M33" s="6"/>
      <c r="N33" s="6"/>
    </row>
    <row r="34" spans="1:14" x14ac:dyDescent="0.15">
      <c r="A34" s="5"/>
    </row>
    <row r="35" spans="1:14" s="2" customFormat="1" ht="18.75" customHeight="1" x14ac:dyDescent="0.15">
      <c r="A35" s="2" t="s">
        <v>13</v>
      </c>
    </row>
    <row r="36" spans="1:14" s="2" customFormat="1" x14ac:dyDescent="0.15"/>
    <row r="37" spans="1:14" s="2" customFormat="1" x14ac:dyDescent="0.15">
      <c r="A37" s="3" t="s">
        <v>12</v>
      </c>
      <c r="B37" s="3"/>
      <c r="C37" s="3"/>
      <c r="D37" s="3"/>
      <c r="E37" s="3"/>
      <c r="F37" s="3"/>
      <c r="G37" s="3"/>
      <c r="H37" s="3"/>
      <c r="I37" s="3"/>
      <c r="J37" s="3"/>
      <c r="K37" s="3"/>
      <c r="L37" s="3"/>
      <c r="M37" s="3"/>
      <c r="N37" s="3"/>
    </row>
    <row r="38" spans="1:14" s="2" customFormat="1" x14ac:dyDescent="0.15">
      <c r="A38" s="3" t="s">
        <v>11</v>
      </c>
      <c r="B38" s="3"/>
      <c r="C38" s="3"/>
      <c r="D38" s="3"/>
      <c r="E38" s="3"/>
      <c r="F38" s="3"/>
      <c r="G38" s="3"/>
      <c r="H38" s="3"/>
      <c r="I38" s="3"/>
      <c r="J38" s="3"/>
      <c r="K38" s="3"/>
      <c r="L38" s="3"/>
      <c r="M38" s="3"/>
      <c r="N38" s="3"/>
    </row>
    <row r="39" spans="1:14" s="2" customFormat="1" x14ac:dyDescent="0.15">
      <c r="A39" s="3" t="s">
        <v>10</v>
      </c>
      <c r="B39" s="3"/>
      <c r="C39" s="3"/>
      <c r="D39" s="3"/>
      <c r="E39" s="3"/>
      <c r="F39" s="3"/>
      <c r="G39" s="3"/>
      <c r="H39" s="3"/>
      <c r="I39" s="3"/>
      <c r="J39" s="3"/>
      <c r="K39" s="3"/>
      <c r="L39" s="3"/>
      <c r="M39" s="3"/>
      <c r="N39" s="3"/>
    </row>
    <row r="40" spans="1:14" s="2" customFormat="1" x14ac:dyDescent="0.15">
      <c r="A40" s="3" t="s">
        <v>9</v>
      </c>
      <c r="B40" s="3"/>
      <c r="C40" s="3"/>
      <c r="D40" s="3"/>
      <c r="E40" s="3"/>
      <c r="F40" s="3"/>
      <c r="G40" s="3"/>
      <c r="H40" s="3"/>
      <c r="I40" s="3"/>
      <c r="J40" s="3"/>
      <c r="K40" s="3"/>
      <c r="L40" s="3"/>
      <c r="M40" s="3"/>
      <c r="N40" s="3"/>
    </row>
    <row r="41" spans="1:14" s="2" customFormat="1" x14ac:dyDescent="0.15">
      <c r="A41" s="3" t="s">
        <v>8</v>
      </c>
      <c r="B41" s="3"/>
      <c r="C41" s="3"/>
      <c r="D41" s="3"/>
      <c r="E41" s="3"/>
      <c r="F41" s="3"/>
      <c r="G41" s="3"/>
      <c r="H41" s="3"/>
      <c r="I41" s="3"/>
      <c r="J41" s="3"/>
      <c r="K41" s="3"/>
      <c r="L41" s="3"/>
      <c r="M41" s="3"/>
      <c r="N41" s="3"/>
    </row>
    <row r="42" spans="1:14" s="2" customFormat="1" x14ac:dyDescent="0.15"/>
    <row r="43" spans="1:14" s="2" customFormat="1" x14ac:dyDescent="0.15">
      <c r="B43" s="2" t="s">
        <v>7</v>
      </c>
    </row>
    <row r="44" spans="1:14" s="2" customFormat="1" x14ac:dyDescent="0.15"/>
    <row r="45" spans="1:14" s="2" customFormat="1" x14ac:dyDescent="0.15">
      <c r="F45" s="4" t="s">
        <v>3</v>
      </c>
      <c r="G45" s="2" t="s">
        <v>6</v>
      </c>
    </row>
    <row r="46" spans="1:14" s="2" customFormat="1" x14ac:dyDescent="0.15">
      <c r="F46" s="4" t="s">
        <v>3</v>
      </c>
      <c r="G46" s="2" t="s">
        <v>5</v>
      </c>
    </row>
    <row r="47" spans="1:14" s="2" customFormat="1" x14ac:dyDescent="0.15">
      <c r="F47" s="4" t="s">
        <v>3</v>
      </c>
      <c r="G47" s="2" t="s">
        <v>4</v>
      </c>
    </row>
    <row r="48" spans="1:14" s="2" customFormat="1" x14ac:dyDescent="0.15">
      <c r="F48" s="4" t="s">
        <v>3</v>
      </c>
      <c r="G48" s="2" t="s">
        <v>2</v>
      </c>
    </row>
    <row r="49" spans="2:7" s="2" customFormat="1" x14ac:dyDescent="0.15">
      <c r="G49" s="2" t="s">
        <v>1</v>
      </c>
    </row>
    <row r="50" spans="2:7" s="2" customFormat="1" x14ac:dyDescent="0.15"/>
    <row r="51" spans="2:7" s="2" customFormat="1" x14ac:dyDescent="0.15"/>
    <row r="52" spans="2:7" s="2" customFormat="1" x14ac:dyDescent="0.15"/>
    <row r="53" spans="2:7" s="2" customFormat="1" x14ac:dyDescent="0.15"/>
    <row r="54" spans="2:7" s="2" customFormat="1" x14ac:dyDescent="0.15"/>
    <row r="55" spans="2:7" s="2" customFormat="1" x14ac:dyDescent="0.15"/>
    <row r="56" spans="2:7" s="2" customFormat="1" x14ac:dyDescent="0.15">
      <c r="B56" s="3" t="s">
        <v>0</v>
      </c>
      <c r="C56" s="3"/>
    </row>
    <row r="57" spans="2:7" s="2" customFormat="1" x14ac:dyDescent="0.15"/>
    <row r="58" spans="2:7" s="2" customFormat="1" x14ac:dyDescent="0.15"/>
    <row r="59" spans="2:7" s="2" customFormat="1" x14ac:dyDescent="0.15"/>
    <row r="60" spans="2:7" s="2" customFormat="1" x14ac:dyDescent="0.15"/>
    <row r="61" spans="2:7" s="2" customFormat="1" x14ac:dyDescent="0.15"/>
    <row r="62" spans="2:7" s="2" customFormat="1" x14ac:dyDescent="0.15"/>
    <row r="63" spans="2:7" s="2" customFormat="1" x14ac:dyDescent="0.15"/>
    <row r="64" spans="2:7" s="2" customFormat="1" x14ac:dyDescent="0.15"/>
    <row r="65" s="2" customFormat="1" x14ac:dyDescent="0.15"/>
  </sheetData>
  <mergeCells count="40">
    <mergeCell ref="J30:J31"/>
    <mergeCell ref="F30:F31"/>
    <mergeCell ref="B56:C56"/>
    <mergeCell ref="A37:N37"/>
    <mergeCell ref="A38:N38"/>
    <mergeCell ref="A39:N39"/>
    <mergeCell ref="A40:N40"/>
    <mergeCell ref="A32:N32"/>
    <mergeCell ref="A33:N33"/>
    <mergeCell ref="A41:N41"/>
    <mergeCell ref="B30:E30"/>
    <mergeCell ref="M30:M31"/>
    <mergeCell ref="L30:L31"/>
    <mergeCell ref="N30:N31"/>
    <mergeCell ref="L25:L29"/>
    <mergeCell ref="N24:N29"/>
    <mergeCell ref="B31:E31"/>
    <mergeCell ref="G30:G31"/>
    <mergeCell ref="H30:H31"/>
    <mergeCell ref="I30:I31"/>
    <mergeCell ref="N12:N18"/>
    <mergeCell ref="C16:F16"/>
    <mergeCell ref="H24:H29"/>
    <mergeCell ref="M24:M29"/>
    <mergeCell ref="C29:F29"/>
    <mergeCell ref="L19:L23"/>
    <mergeCell ref="M19:M23"/>
    <mergeCell ref="N19:N23"/>
    <mergeCell ref="C22:F22"/>
    <mergeCell ref="J24:J29"/>
    <mergeCell ref="A2:N2"/>
    <mergeCell ref="K4:K30"/>
    <mergeCell ref="A3:N3"/>
    <mergeCell ref="A23:F23"/>
    <mergeCell ref="L5:L11"/>
    <mergeCell ref="M5:M11"/>
    <mergeCell ref="N5:N11"/>
    <mergeCell ref="C10:F10"/>
    <mergeCell ref="L12:L18"/>
    <mergeCell ref="M12:M18"/>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第10号様式別紙2(12,14)_交付請求 収支総括表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2021-04-28T00:17:24Z</dcterms:created>
  <dcterms:modified xsi:type="dcterms:W3CDTF">2021-04-28T00:18:34Z</dcterms:modified>
</cp:coreProperties>
</file>