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Y:\●【事業関係】情報提供\ホームページ委託(HC)\ＨＰ作成用資料\R3年度\05更新\"/>
    </mc:Choice>
  </mc:AlternateContent>
  <xr:revisionPtr revIDLastSave="0" documentId="8_{2CC3EA4E-C975-4237-8C44-2138EE4F90A7}" xr6:coauthVersionLast="46" xr6:coauthVersionMax="46" xr10:uidLastSave="{00000000-0000-0000-0000-000000000000}"/>
  <bookViews>
    <workbookView xWindow="-120" yWindow="-120" windowWidth="20730" windowHeight="11160" xr2:uid="{F5368329-EA01-4E1D-A10D-4F7F4719AF68}"/>
  </bookViews>
  <sheets>
    <sheet name="第10号様式別紙2(12,14)_交付請求 収支総括表"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H5" i="1" s="1"/>
  <c r="G6" i="1"/>
  <c r="H6" i="1" s="1"/>
  <c r="I6" i="1"/>
  <c r="J6" i="1"/>
  <c r="G7" i="1"/>
  <c r="H7" i="1" s="1"/>
  <c r="I7" i="1"/>
  <c r="J7" i="1"/>
  <c r="G8" i="1"/>
  <c r="H8" i="1" s="1"/>
  <c r="I8" i="1"/>
  <c r="J8" i="1"/>
  <c r="G9" i="1"/>
  <c r="H9" i="1" s="1"/>
  <c r="I9" i="1"/>
  <c r="J9" i="1"/>
  <c r="G11" i="1"/>
  <c r="H11" i="1" s="1"/>
  <c r="I11" i="1"/>
  <c r="J11" i="1"/>
  <c r="G12" i="1"/>
  <c r="H12" i="1" s="1"/>
  <c r="I12" i="1"/>
  <c r="J12" i="1"/>
  <c r="G13" i="1"/>
  <c r="H13" i="1"/>
  <c r="I13" i="1"/>
  <c r="J13" i="1" s="1"/>
  <c r="G14" i="1"/>
  <c r="H14" i="1"/>
  <c r="I14" i="1"/>
  <c r="J14" i="1" s="1"/>
  <c r="G15" i="1"/>
  <c r="H15" i="1"/>
  <c r="I15" i="1"/>
  <c r="J15" i="1" s="1"/>
  <c r="G16" i="1"/>
  <c r="I16" i="1"/>
  <c r="G17" i="1"/>
  <c r="H17" i="1"/>
  <c r="I17" i="1"/>
  <c r="J17" i="1" s="1"/>
  <c r="G18" i="1"/>
  <c r="H18" i="1"/>
  <c r="I18" i="1"/>
  <c r="J18" i="1" s="1"/>
  <c r="G19" i="1"/>
  <c r="H19" i="1"/>
  <c r="I19" i="1"/>
  <c r="J19" i="1" s="1"/>
  <c r="G20" i="1"/>
  <c r="H20" i="1"/>
  <c r="I20" i="1"/>
  <c r="J20" i="1" s="1"/>
  <c r="G21" i="1"/>
  <c r="H21" i="1"/>
  <c r="H22" i="1" s="1"/>
  <c r="I21" i="1"/>
  <c r="J21" i="1" s="1"/>
  <c r="G22" i="1"/>
  <c r="G24" i="1"/>
  <c r="I24" i="1" s="1"/>
  <c r="G25" i="1"/>
  <c r="I25" i="1"/>
  <c r="G26" i="1"/>
  <c r="I26" i="1" s="1"/>
  <c r="G27" i="1"/>
  <c r="I27" i="1"/>
  <c r="G28" i="1"/>
  <c r="I28" i="1" s="1"/>
  <c r="I29" i="1" l="1"/>
  <c r="J16" i="1"/>
  <c r="H16" i="1"/>
  <c r="J22" i="1"/>
  <c r="H10" i="1"/>
  <c r="I22" i="1"/>
  <c r="G29" i="1"/>
  <c r="I5" i="1"/>
  <c r="G10" i="1"/>
  <c r="I10" i="1" l="1"/>
  <c r="J5" i="1"/>
  <c r="J10" i="1" s="1"/>
  <c r="J30" i="1" s="1"/>
  <c r="M12" i="1" s="1"/>
  <c r="G23" i="1"/>
  <c r="G30" i="1"/>
  <c r="H30" i="1"/>
  <c r="I23" i="1" l="1"/>
  <c r="I30" i="1"/>
  <c r="M5" i="1" s="1"/>
  <c r="M30" i="1" s="1"/>
</calcChain>
</file>

<file path=xl/sharedStrings.xml><?xml version="1.0" encoding="utf-8"?>
<sst xmlns="http://schemas.openxmlformats.org/spreadsheetml/2006/main" count="60" uniqueCount="57">
  <si>
    <t>支出明細表の次に添付</t>
    <rPh sb="0" eb="2">
      <t>シシュツ</t>
    </rPh>
    <rPh sb="2" eb="5">
      <t>メイサイヒョウ</t>
    </rPh>
    <rPh sb="6" eb="7">
      <t>ツギ</t>
    </rPh>
    <rPh sb="8" eb="10">
      <t>テンプ</t>
    </rPh>
    <phoneticPr fontId="1"/>
  </si>
  <si>
    <t>であること（この期間外に購入および支払いを行ったものは対象外）。</t>
    <rPh sb="8" eb="10">
      <t>キカン</t>
    </rPh>
    <rPh sb="10" eb="11">
      <t>ガイ</t>
    </rPh>
    <rPh sb="12" eb="14">
      <t>コウニュウ</t>
    </rPh>
    <rPh sb="17" eb="19">
      <t>シハラ</t>
    </rPh>
    <rPh sb="21" eb="22">
      <t>オコナ</t>
    </rPh>
    <rPh sb="27" eb="30">
      <t>タイショウガイ</t>
    </rPh>
    <phoneticPr fontId="1"/>
  </si>
  <si>
    <t>①③の発行日付は、申請書内「事業計画書」の「日程」の範囲</t>
    <rPh sb="3" eb="5">
      <t>ハッコウ</t>
    </rPh>
    <rPh sb="5" eb="7">
      <t>ヒヅケ</t>
    </rPh>
    <rPh sb="9" eb="12">
      <t>シンセイショ</t>
    </rPh>
    <rPh sb="12" eb="13">
      <t>ナイ</t>
    </rPh>
    <rPh sb="14" eb="16">
      <t>ジギョウ</t>
    </rPh>
    <rPh sb="16" eb="19">
      <t>ケイカクショ</t>
    </rPh>
    <rPh sb="26" eb="28">
      <t>ハンイ</t>
    </rPh>
    <phoneticPr fontId="1"/>
  </si>
  <si>
    <t>・</t>
    <phoneticPr fontId="1"/>
  </si>
  <si>
    <t>③は領収されたことが証明できれば他の書類等でも可。</t>
    <rPh sb="16" eb="17">
      <t>ホカ</t>
    </rPh>
    <rPh sb="20" eb="21">
      <t>トウ</t>
    </rPh>
    <rPh sb="23" eb="24">
      <t>カ</t>
    </rPh>
    <phoneticPr fontId="1"/>
  </si>
  <si>
    <t>①には検収した年月日が明記されていること。</t>
    <rPh sb="3" eb="5">
      <t>ケンシュウ</t>
    </rPh>
    <rPh sb="7" eb="10">
      <t>ネンガッピ</t>
    </rPh>
    <rPh sb="11" eb="13">
      <t>メイキ</t>
    </rPh>
    <phoneticPr fontId="1"/>
  </si>
  <si>
    <t>①～③にはそれぞれ発行年月日が明記されていること。</t>
    <rPh sb="9" eb="11">
      <t>ハッコウ</t>
    </rPh>
    <rPh sb="11" eb="14">
      <t>ネンガッピ</t>
    </rPh>
    <rPh sb="15" eb="17">
      <t>メイキ</t>
    </rPh>
    <phoneticPr fontId="1"/>
  </si>
  <si>
    <t>＜書類の揃え方＞</t>
    <rPh sb="1" eb="3">
      <t>ショルイ</t>
    </rPh>
    <rPh sb="4" eb="5">
      <t>ソロ</t>
    </rPh>
    <rPh sb="6" eb="7">
      <t>カタ</t>
    </rPh>
    <phoneticPr fontId="1"/>
  </si>
  <si>
    <t>　金額が一致しない表記になっている場合は、このことが客観的に把握できるような説明を③に補記すること）。</t>
    <rPh sb="38" eb="40">
      <t>セツメイ</t>
    </rPh>
    <rPh sb="43" eb="45">
      <t>ホキ</t>
    </rPh>
    <phoneticPr fontId="1"/>
  </si>
  <si>
    <t>・②と③の金額は一致させること（複数の請求に対して一括払いする場合、やむを得ず本研究開発以外の取引を含む場合、消費税の差額等により</t>
    <rPh sb="5" eb="7">
      <t>キンガク</t>
    </rPh>
    <rPh sb="8" eb="10">
      <t>イッチ</t>
    </rPh>
    <rPh sb="37" eb="38">
      <t>エ</t>
    </rPh>
    <rPh sb="55" eb="58">
      <t>ショウヒゼイ</t>
    </rPh>
    <rPh sb="59" eb="61">
      <t>サガク</t>
    </rPh>
    <phoneticPr fontId="1"/>
  </si>
  <si>
    <t>・購入品名は、「収支総括表」の「仕様」に記入する購入品名と一致させること。</t>
    <rPh sb="1" eb="4">
      <t>コウニュウヒン</t>
    </rPh>
    <rPh sb="4" eb="5">
      <t>メイ</t>
    </rPh>
    <rPh sb="8" eb="10">
      <t>シュウシ</t>
    </rPh>
    <rPh sb="10" eb="12">
      <t>ソウカツ</t>
    </rPh>
    <rPh sb="12" eb="13">
      <t>ヒョウ</t>
    </rPh>
    <rPh sb="16" eb="18">
      <t>シヨウ</t>
    </rPh>
    <rPh sb="20" eb="22">
      <t>キニュウ</t>
    </rPh>
    <rPh sb="24" eb="27">
      <t>コウニュウヒン</t>
    </rPh>
    <rPh sb="27" eb="28">
      <t>メイ</t>
    </rPh>
    <rPh sb="29" eb="31">
      <t>イッチ</t>
    </rPh>
    <phoneticPr fontId="1"/>
  </si>
  <si>
    <t>・①～③には、何を購入したか客観的に把握できる購入品名が明記されていること。</t>
    <rPh sb="7" eb="8">
      <t>ナニ</t>
    </rPh>
    <rPh sb="9" eb="11">
      <t>コウニュウ</t>
    </rPh>
    <rPh sb="14" eb="17">
      <t>キャッカンテキ</t>
    </rPh>
    <rPh sb="18" eb="20">
      <t>ハアク</t>
    </rPh>
    <rPh sb="23" eb="26">
      <t>コウニュウヒン</t>
    </rPh>
    <rPh sb="26" eb="27">
      <t>メイ</t>
    </rPh>
    <rPh sb="28" eb="30">
      <t>メイキ</t>
    </rPh>
    <phoneticPr fontId="1"/>
  </si>
  <si>
    <t>・「収支総括表」の番号に該当する①納品書・②請求書・③領収書（いずれも写し）下図にしたがって添付すること。</t>
    <rPh sb="9" eb="11">
      <t>バンゴウ</t>
    </rPh>
    <rPh sb="35" eb="36">
      <t>ウツ</t>
    </rPh>
    <phoneticPr fontId="1"/>
  </si>
  <si>
    <t>＜エビデンスの添付に係る留意事項＞</t>
    <rPh sb="7" eb="9">
      <t>テンプ</t>
    </rPh>
    <rPh sb="10" eb="11">
      <t>カカ</t>
    </rPh>
    <rPh sb="12" eb="14">
      <t>リュウイ</t>
    </rPh>
    <rPh sb="14" eb="16">
      <t>ジコウ</t>
    </rPh>
    <phoneticPr fontId="1"/>
  </si>
  <si>
    <t>　合計が1,000,000円を超える場合1,000,000円と明記。</t>
    <rPh sb="1" eb="3">
      <t>ゴウケイ</t>
    </rPh>
    <phoneticPr fontId="1"/>
  </si>
  <si>
    <t>※「助成金充当額」のA～Cの各小計は「決算額」のA～Cの各小計の半額。また個々の購入品目における「助成金充当額」は「決算額」の範囲内とする。</t>
    <rPh sb="5" eb="7">
      <t>ジュウトウ</t>
    </rPh>
    <rPh sb="19" eb="21">
      <t>ケッサン</t>
    </rPh>
    <rPh sb="21" eb="22">
      <t>ガク</t>
    </rPh>
    <phoneticPr fontId="1"/>
  </si>
  <si>
    <t>助成金振込先
指定口座</t>
    <phoneticPr fontId="1"/>
  </si>
  <si>
    <t>合計</t>
    <rPh sb="0" eb="2">
      <t>ゴウケイ</t>
    </rPh>
    <phoneticPr fontId="1"/>
  </si>
  <si>
    <t>合計:
(D+E)</t>
    <phoneticPr fontId="1"/>
  </si>
  <si>
    <t>経理担当者
所属・職名</t>
    <phoneticPr fontId="1"/>
  </si>
  <si>
    <r>
      <t>小　　　計</t>
    </r>
    <r>
      <rPr>
        <sz val="10.5"/>
        <color indexed="8"/>
        <rFont val="Century"/>
        <family val="1"/>
      </rPr>
      <t>(E)</t>
    </r>
    <r>
      <rPr>
        <sz val="10.5"/>
        <color indexed="8"/>
        <rFont val="ＭＳ 明朝"/>
        <family val="1"/>
        <charset val="128"/>
      </rPr>
      <t>：</t>
    </r>
    <phoneticPr fontId="1"/>
  </si>
  <si>
    <t>他助成金や補助金等該当があればその内容を「備考欄」に記入</t>
    <rPh sb="17" eb="19">
      <t>ナイヨウ</t>
    </rPh>
    <rPh sb="21" eb="23">
      <t>ビコウ</t>
    </rPh>
    <rPh sb="23" eb="24">
      <t>ラン</t>
    </rPh>
    <rPh sb="26" eb="28">
      <t>キニュウ</t>
    </rPh>
    <phoneticPr fontId="1"/>
  </si>
  <si>
    <r>
      <t>の</t>
    </r>
    <r>
      <rPr>
        <sz val="10"/>
        <color indexed="8"/>
        <rFont val="Century"/>
        <family val="1"/>
      </rPr>
      <t xml:space="preserve">  </t>
    </r>
    <r>
      <rPr>
        <sz val="10"/>
        <color indexed="8"/>
        <rFont val="ＭＳ 明朝"/>
        <family val="1"/>
        <charset val="128"/>
      </rPr>
      <t>経</t>
    </r>
    <r>
      <rPr>
        <sz val="10"/>
        <color indexed="8"/>
        <rFont val="Century"/>
        <family val="1"/>
      </rPr>
      <t xml:space="preserve">  </t>
    </r>
    <r>
      <rPr>
        <sz val="10"/>
        <color indexed="8"/>
        <rFont val="ＭＳ 明朝"/>
        <family val="1"/>
        <charset val="128"/>
      </rPr>
      <t>費</t>
    </r>
  </si>
  <si>
    <t>そ　の　他</t>
  </si>
  <si>
    <t>助成対象外</t>
  </si>
  <si>
    <t>決算合計：</t>
    <rPh sb="0" eb="2">
      <t>ケッサン</t>
    </rPh>
    <rPh sb="2" eb="4">
      <t>ゴウケイ</t>
    </rPh>
    <phoneticPr fontId="1"/>
  </si>
  <si>
    <r>
      <rPr>
        <sz val="10.5"/>
        <color indexed="8"/>
        <rFont val="ＭＳ Ｐ明朝"/>
        <family val="1"/>
        <charset val="128"/>
      </rPr>
      <t>【助成対象</t>
    </r>
    <r>
      <rPr>
        <sz val="10.5"/>
        <color indexed="8"/>
        <rFont val="Century"/>
        <family val="1"/>
      </rPr>
      <t>(A+B+C=D)</t>
    </r>
    <r>
      <rPr>
        <sz val="10.5"/>
        <color indexed="8"/>
        <rFont val="ＭＳ Ｐ明朝"/>
        <family val="1"/>
        <charset val="128"/>
      </rPr>
      <t>】</t>
    </r>
    <r>
      <rPr>
        <sz val="10.5"/>
        <color indexed="8"/>
        <rFont val="Century"/>
        <family val="1"/>
      </rPr>
      <t xml:space="preserve"> </t>
    </r>
    <r>
      <rPr>
        <sz val="10.5"/>
        <color indexed="8"/>
        <rFont val="ＭＳ Ｐ明朝"/>
        <family val="1"/>
        <charset val="128"/>
      </rPr>
      <t>予算合計：</t>
    </r>
    <rPh sb="1" eb="3">
      <t>ジョセイ</t>
    </rPh>
    <rPh sb="3" eb="5">
      <t>タイショウ</t>
    </rPh>
    <rPh sb="16" eb="18">
      <t>ヨサン</t>
    </rPh>
    <rPh sb="18" eb="20">
      <t>ゴウケイ</t>
    </rPh>
    <phoneticPr fontId="1"/>
  </si>
  <si>
    <r>
      <t>小　　　計</t>
    </r>
    <r>
      <rPr>
        <sz val="10.5"/>
        <color indexed="8"/>
        <rFont val="Century"/>
        <family val="1"/>
      </rPr>
      <t>(C)</t>
    </r>
    <r>
      <rPr>
        <sz val="10.5"/>
        <color indexed="8"/>
        <rFont val="ＭＳ 明朝"/>
        <family val="1"/>
        <charset val="128"/>
      </rPr>
      <t>：</t>
    </r>
  </si>
  <si>
    <t>借　入　金</t>
  </si>
  <si>
    <t>助成対象</t>
    <phoneticPr fontId="1"/>
  </si>
  <si>
    <r>
      <t>そ</t>
    </r>
    <r>
      <rPr>
        <sz val="10"/>
        <color indexed="8"/>
        <rFont val="Century"/>
        <family val="1"/>
      </rPr>
      <t xml:space="preserve"> </t>
    </r>
    <r>
      <rPr>
        <sz val="10"/>
        <color indexed="8"/>
        <rFont val="ＭＳ 明朝"/>
        <family val="1"/>
        <charset val="128"/>
      </rPr>
      <t>の</t>
    </r>
    <r>
      <rPr>
        <sz val="10"/>
        <color indexed="8"/>
        <rFont val="Century"/>
        <family val="1"/>
      </rPr>
      <t xml:space="preserve"> </t>
    </r>
    <r>
      <rPr>
        <sz val="10"/>
        <color indexed="8"/>
        <rFont val="ＭＳ 明朝"/>
        <family val="1"/>
        <charset val="128"/>
      </rPr>
      <t>他</t>
    </r>
  </si>
  <si>
    <r>
      <t>小　　　計</t>
    </r>
    <r>
      <rPr>
        <sz val="10.5"/>
        <color indexed="8"/>
        <rFont val="Century"/>
        <family val="1"/>
      </rPr>
      <t>(B)</t>
    </r>
    <r>
      <rPr>
        <sz val="10.5"/>
        <color indexed="8"/>
        <rFont val="ＭＳ 明朝"/>
        <family val="1"/>
        <charset val="128"/>
      </rPr>
      <t>：</t>
    </r>
  </si>
  <si>
    <t>機 器 費</t>
    <phoneticPr fontId="1"/>
  </si>
  <si>
    <t>工　　具</t>
  </si>
  <si>
    <t>当該助成金</t>
  </si>
  <si>
    <t>・</t>
  </si>
  <si>
    <t>機材装置</t>
  </si>
  <si>
    <r>
      <t>小　　　計</t>
    </r>
    <r>
      <rPr>
        <sz val="10.5"/>
        <color indexed="8"/>
        <rFont val="Century"/>
        <family val="1"/>
      </rPr>
      <t>(A)</t>
    </r>
    <r>
      <rPr>
        <sz val="10.5"/>
        <color indexed="8"/>
        <rFont val="ＭＳ 明朝"/>
        <family val="1"/>
        <charset val="128"/>
      </rPr>
      <t>：</t>
    </r>
  </si>
  <si>
    <t>副資材費</t>
  </si>
  <si>
    <t>自己資金</t>
  </si>
  <si>
    <t>原材料・</t>
  </si>
  <si>
    <t>備　考</t>
  </si>
  <si>
    <t>金　額</t>
    <phoneticPr fontId="1"/>
  </si>
  <si>
    <t>収入区分</t>
  </si>
  <si>
    <r>
      <t>助成金充当額</t>
    </r>
    <r>
      <rPr>
        <sz val="9"/>
        <color indexed="8"/>
        <rFont val="ＭＳ 明朝"/>
        <family val="1"/>
        <charset val="128"/>
      </rPr>
      <t>※</t>
    </r>
    <rPh sb="0" eb="2">
      <t>ジョセイ</t>
    </rPh>
    <rPh sb="2" eb="3">
      <t>キン</t>
    </rPh>
    <rPh sb="3" eb="5">
      <t>ジュウトウ</t>
    </rPh>
    <rPh sb="5" eb="6">
      <t>テイガク</t>
    </rPh>
    <phoneticPr fontId="1"/>
  </si>
  <si>
    <r>
      <t>決算額</t>
    </r>
    <r>
      <rPr>
        <sz val="9"/>
        <color indexed="8"/>
        <rFont val="ＭＳ 明朝"/>
        <family val="1"/>
        <charset val="128"/>
      </rPr>
      <t>※</t>
    </r>
    <rPh sb="0" eb="2">
      <t>ケッサン</t>
    </rPh>
    <rPh sb="2" eb="3">
      <t>ガク</t>
    </rPh>
    <phoneticPr fontId="1"/>
  </si>
  <si>
    <t>交付決定額</t>
    <rPh sb="2" eb="4">
      <t>ケッテイ</t>
    </rPh>
    <rPh sb="4" eb="5">
      <t>ガク</t>
    </rPh>
    <phoneticPr fontId="1"/>
  </si>
  <si>
    <t>予算額</t>
    <rPh sb="0" eb="2">
      <t>ヨサン</t>
    </rPh>
    <rPh sb="2" eb="3">
      <t>ガク</t>
    </rPh>
    <phoneticPr fontId="1"/>
  </si>
  <si>
    <t>単位</t>
  </si>
  <si>
    <t>数量</t>
  </si>
  <si>
    <t>単価</t>
    <phoneticPr fontId="1"/>
  </si>
  <si>
    <t>仕　様</t>
  </si>
  <si>
    <t>番号</t>
    <rPh sb="0" eb="1">
      <t>バン</t>
    </rPh>
    <rPh sb="1" eb="2">
      <t>ゴウ</t>
    </rPh>
    <phoneticPr fontId="1"/>
  </si>
  <si>
    <t>支出区分</t>
  </si>
  <si>
    <t>◎番号は通番で可。金額はすべて消費税抜き（単位：円／１円未満切捨）。「予算額」「交付決定額」は、交付決定後、「研究開発助成事業計画変更承認申請書」を提出し、承認を受けている場合、変更後の金額を記入。添付に必要な書類並びに留意事項は＜エビデンスの添付に係る留意事項＞参照。各「仕様」に対して補足事項がある場合は、該当するエビデンス内に記入すること。</t>
    <rPh sb="15" eb="17">
      <t>ショウヒ</t>
    </rPh>
    <rPh sb="135" eb="136">
      <t>カク</t>
    </rPh>
    <rPh sb="137" eb="139">
      <t>シヨウ</t>
    </rPh>
    <rPh sb="141" eb="142">
      <t>タイ</t>
    </rPh>
    <rPh sb="144" eb="146">
      <t>ホソク</t>
    </rPh>
    <rPh sb="146" eb="148">
      <t>ジコウ</t>
    </rPh>
    <rPh sb="151" eb="153">
      <t>バアイ</t>
    </rPh>
    <rPh sb="155" eb="157">
      <t>ガイトウ</t>
    </rPh>
    <rPh sb="164" eb="165">
      <t>ナイ</t>
    </rPh>
    <rPh sb="166" eb="168">
      <t>キニュウ</t>
    </rPh>
    <phoneticPr fontId="1"/>
  </si>
  <si>
    <t>研　究　開　発　費　内　訳　　収　支　総　括　表</t>
    <rPh sb="0" eb="1">
      <t>ケン</t>
    </rPh>
    <rPh sb="2" eb="3">
      <t>キワム</t>
    </rPh>
    <rPh sb="4" eb="5">
      <t>カイ</t>
    </rPh>
    <rPh sb="6" eb="7">
      <t>ハッ</t>
    </rPh>
    <rPh sb="8" eb="9">
      <t>ヒ</t>
    </rPh>
    <rPh sb="10" eb="11">
      <t>ナイ</t>
    </rPh>
    <rPh sb="12" eb="13">
      <t>ワケ</t>
    </rPh>
    <rPh sb="15" eb="16">
      <t>オサム</t>
    </rPh>
    <rPh sb="17" eb="18">
      <t>シ</t>
    </rPh>
    <rPh sb="19" eb="20">
      <t>ソウ</t>
    </rPh>
    <rPh sb="21" eb="22">
      <t>カツ</t>
    </rPh>
    <rPh sb="23" eb="24">
      <t>ヒョウ</t>
    </rPh>
    <phoneticPr fontId="1"/>
  </si>
  <si>
    <t>第１０号様式　別紙２(第12、14条関係)</t>
    <rPh sb="11" eb="12">
      <t>ダイ</t>
    </rPh>
    <rPh sb="17" eb="18">
      <t>ジョウ</t>
    </rPh>
    <rPh sb="18" eb="20">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</si>
</sst>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10.5"/>
      <color rgb="FF000000"/>
      <name val="Century"/>
      <family val="1"/>
    </font>
    <font>
      <sz val="10.5"/>
      <color rgb="FF000000"/>
      <name val="ＭＳ 明朝"/>
      <family val="1"/>
      <charset val="128"/>
    </font>
    <font>
      <b/>
      <sz val="10"/>
      <color rgb="FF000000"/>
      <name val="ＭＳ 明朝"/>
      <family val="1"/>
      <charset val="128"/>
    </font>
    <font>
      <sz val="9"/>
      <color rgb="FF000000"/>
      <name val="ＭＳ 明朝"/>
      <family val="1"/>
      <charset val="128"/>
    </font>
    <font>
      <sz val="10.5"/>
      <color indexed="8"/>
      <name val="Century"/>
      <family val="1"/>
    </font>
    <font>
      <sz val="10.5"/>
      <color indexed="8"/>
      <name val="ＭＳ 明朝"/>
      <family val="1"/>
      <charset val="128"/>
    </font>
    <font>
      <sz val="10"/>
      <color rgb="FF000000"/>
      <name val="ＭＳ 明朝"/>
      <family val="1"/>
      <charset val="128"/>
    </font>
    <font>
      <sz val="10"/>
      <color indexed="8"/>
      <name val="Century"/>
      <family val="1"/>
    </font>
    <font>
      <sz val="10"/>
      <color indexed="8"/>
      <name val="ＭＳ 明朝"/>
      <family val="1"/>
      <charset val="128"/>
    </font>
    <font>
      <sz val="10.5"/>
      <name val="ＭＳ 明朝"/>
      <family val="1"/>
      <charset val="128"/>
    </font>
    <font>
      <sz val="10.5"/>
      <color rgb="FF000000"/>
      <name val="ＭＳ Ｐ明朝"/>
      <family val="1"/>
      <charset val="128"/>
    </font>
    <font>
      <sz val="10.5"/>
      <color indexed="8"/>
      <name val="ＭＳ Ｐ明朝"/>
      <family val="1"/>
      <charset val="128"/>
    </font>
    <font>
      <b/>
      <sz val="10.5"/>
      <color rgb="FF000000"/>
      <name val="ＭＳ 明朝"/>
      <family val="1"/>
      <charset val="128"/>
    </font>
    <font>
      <sz val="9"/>
      <color indexed="8"/>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lightGray">
        <bgColor rgb="FFCCCCCC"/>
      </patternFill>
    </fill>
  </fills>
  <borders count="52">
    <border>
      <left/>
      <right/>
      <top/>
      <bottom/>
      <diagonal/>
    </border>
    <border>
      <left style="medium">
        <color indexed="64"/>
      </left>
      <right style="medium">
        <color indexed="64"/>
      </right>
      <top/>
      <bottom style="medium">
        <color indexed="64"/>
      </bottom>
      <diagonal/>
    </border>
    <border>
      <left style="thick">
        <color indexed="64"/>
      </left>
      <right style="thick">
        <color indexed="64"/>
      </right>
      <top/>
      <bottom style="thick">
        <color indexed="64"/>
      </bottom>
      <diagonal/>
    </border>
    <border>
      <left style="hair">
        <color indexed="64"/>
      </left>
      <right style="thick">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hair">
        <color indexed="64"/>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dotted">
        <color indexed="64"/>
      </top>
      <bottom style="thick">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medium">
        <color indexed="64"/>
      </right>
      <top/>
      <bottom style="dotted">
        <color indexed="64"/>
      </bottom>
      <diagonal/>
    </border>
    <border>
      <left style="hair">
        <color indexed="64"/>
      </left>
      <right style="hair">
        <color indexed="64"/>
      </right>
      <top/>
      <bottom style="dotted">
        <color indexed="64"/>
      </bottom>
      <diagonal/>
    </border>
    <border>
      <left style="medium">
        <color indexed="64"/>
      </left>
      <right style="hair">
        <color indexed="64"/>
      </right>
      <top/>
      <bottom style="dotted">
        <color indexed="64"/>
      </bottom>
      <diagonal/>
    </border>
    <border>
      <left/>
      <right style="medium">
        <color indexed="64"/>
      </right>
      <top/>
      <bottom style="dotted">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style="medium">
        <color indexed="64"/>
      </right>
      <top style="dotted">
        <color indexed="64"/>
      </top>
      <bottom/>
      <diagonal/>
    </border>
    <border>
      <left style="hair">
        <color indexed="64"/>
      </left>
      <right style="hair">
        <color indexed="64"/>
      </right>
      <top style="dotted">
        <color indexed="64"/>
      </top>
      <bottom/>
      <diagonal/>
    </border>
    <border>
      <left style="medium">
        <color indexed="64"/>
      </left>
      <right style="hair">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Alignment="1">
      <alignment horizontal="left"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0" borderId="1" xfId="0" applyFont="1" applyBorder="1" applyAlignment="1">
      <alignment horizontal="right" vertical="center" shrinkToFi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6" fillId="0" borderId="3" xfId="0" applyFont="1" applyBorder="1" applyAlignment="1">
      <alignment horizontal="right"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right" vertical="center" shrinkToFi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right" vertical="center" wrapText="1"/>
    </xf>
    <xf numFmtId="0" fontId="6" fillId="0" borderId="10" xfId="0" applyFont="1" applyBorder="1" applyAlignment="1">
      <alignment horizontal="right" vertical="center" wrapText="1"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wrapText="1"/>
    </xf>
    <xf numFmtId="0" fontId="7" fillId="0" borderId="1" xfId="0" applyFont="1" applyBorder="1" applyAlignment="1">
      <alignment horizontal="left" vertical="top" shrinkToFit="1"/>
    </xf>
    <xf numFmtId="0" fontId="4" fillId="0" borderId="1" xfId="0" applyFont="1" applyBorder="1" applyAlignment="1">
      <alignment vertical="center" shrinkToFit="1"/>
    </xf>
    <xf numFmtId="0" fontId="7" fillId="0" borderId="1" xfId="0" applyFont="1" applyBorder="1" applyAlignment="1">
      <alignment horizontal="center" vertical="top" wrapText="1"/>
    </xf>
    <xf numFmtId="0" fontId="4" fillId="2" borderId="14" xfId="0" applyFont="1" applyFill="1" applyBorder="1" applyAlignment="1">
      <alignment horizontal="justify" vertical="center" wrapText="1"/>
    </xf>
    <xf numFmtId="0" fontId="4" fillId="0" borderId="15" xfId="0" applyFont="1" applyBorder="1" applyAlignment="1">
      <alignment horizontal="right" vertical="center" wrapText="1"/>
    </xf>
    <xf numFmtId="0" fontId="5" fillId="0" borderId="16" xfId="0" applyFont="1" applyBorder="1" applyAlignment="1">
      <alignment horizontal="right" vertical="center" wrapText="1"/>
    </xf>
    <xf numFmtId="0" fontId="5" fillId="0" borderId="17" xfId="0" applyFont="1" applyBorder="1" applyAlignment="1">
      <alignment horizontal="right" vertical="center" wrapText="1"/>
    </xf>
    <xf numFmtId="0" fontId="0" fillId="0" borderId="18" xfId="0" applyBorder="1" applyAlignment="1">
      <alignment horizontal="center" vertical="top" wrapText="1"/>
    </xf>
    <xf numFmtId="0" fontId="0" fillId="0" borderId="1" xfId="0" applyBorder="1" applyAlignment="1">
      <alignment horizontal="center" vertical="top" wrapText="1"/>
    </xf>
    <xf numFmtId="0" fontId="7" fillId="0" borderId="8" xfId="0" applyFont="1" applyBorder="1" applyAlignment="1">
      <alignment horizontal="left" vertical="top" shrinkToFit="1"/>
    </xf>
    <xf numFmtId="0" fontId="4" fillId="0" borderId="8" xfId="0" applyFont="1" applyBorder="1" applyAlignment="1">
      <alignment vertical="center" shrinkToFit="1"/>
    </xf>
    <xf numFmtId="0" fontId="7" fillId="0" borderId="8" xfId="0" applyFont="1" applyBorder="1" applyAlignment="1">
      <alignment horizontal="center" vertical="top" wrapText="1"/>
    </xf>
    <xf numFmtId="0" fontId="4" fillId="2" borderId="8" xfId="0" applyFont="1" applyFill="1" applyBorder="1" applyAlignment="1">
      <alignment horizontal="justify" vertical="center" wrapText="1"/>
    </xf>
    <xf numFmtId="0" fontId="4" fillId="0" borderId="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0" xfId="0" applyFont="1" applyBorder="1" applyAlignment="1">
      <alignment horizontal="right" vertical="center" wrapText="1"/>
    </xf>
    <xf numFmtId="0" fontId="4" fillId="0" borderId="21" xfId="0" applyFont="1" applyBorder="1" applyAlignment="1">
      <alignment horizontal="right" vertical="center" wrapText="1"/>
    </xf>
    <xf numFmtId="0" fontId="4" fillId="0" borderId="22" xfId="0" applyFont="1" applyBorder="1" applyAlignment="1">
      <alignment horizontal="left" vertical="center" shrinkToFi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right" vertical="center" wrapText="1"/>
    </xf>
    <xf numFmtId="0" fontId="4" fillId="0" borderId="25" xfId="0" applyFont="1" applyBorder="1" applyAlignment="1">
      <alignment horizontal="right" vertical="center" wrapText="1"/>
    </xf>
    <xf numFmtId="0" fontId="4" fillId="0" borderId="23" xfId="0" applyFont="1" applyBorder="1" applyAlignment="1">
      <alignment horizontal="right" vertical="center" wrapText="1"/>
    </xf>
    <xf numFmtId="0" fontId="4" fillId="0" borderId="26" xfId="0" applyFont="1" applyBorder="1" applyAlignment="1">
      <alignment horizontal="left" vertical="center" shrinkToFit="1"/>
    </xf>
    <xf numFmtId="0" fontId="10" fillId="0" borderId="23"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7" xfId="0" applyFont="1" applyBorder="1" applyAlignment="1">
      <alignment horizontal="left" vertical="top" shrinkToFit="1"/>
    </xf>
    <xf numFmtId="0" fontId="4" fillId="0" borderId="7" xfId="0" applyFont="1" applyBorder="1" applyAlignment="1">
      <alignment vertical="center" shrinkToFit="1"/>
    </xf>
    <xf numFmtId="0" fontId="13" fillId="0" borderId="26" xfId="0" applyFont="1" applyBorder="1" applyAlignment="1">
      <alignment horizontal="center" vertical="center" shrinkToFi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30" xfId="0" applyFont="1" applyBorder="1" applyAlignment="1">
      <alignment horizontal="left" vertical="center" shrinkToFit="1"/>
    </xf>
    <xf numFmtId="0" fontId="10" fillId="0" borderId="29" xfId="0" applyFont="1" applyBorder="1" applyAlignment="1">
      <alignment horizontal="center" vertical="center" wrapText="1"/>
    </xf>
    <xf numFmtId="0" fontId="4" fillId="0" borderId="1" xfId="0" applyFont="1" applyBorder="1" applyAlignment="1">
      <alignment horizontal="center" vertical="top" wrapText="1"/>
    </xf>
    <xf numFmtId="0" fontId="13" fillId="0" borderId="1" xfId="0" applyFont="1" applyBorder="1" applyAlignment="1">
      <alignment horizontal="center" vertical="center" shrinkToFit="1"/>
    </xf>
    <xf numFmtId="0" fontId="4" fillId="2" borderId="0" xfId="0" applyFont="1" applyFill="1" applyAlignment="1">
      <alignment vertical="center" wrapText="1"/>
    </xf>
    <xf numFmtId="0" fontId="4" fillId="0" borderId="31" xfId="0" applyFont="1" applyBorder="1" applyAlignment="1">
      <alignment vertical="center" wrapText="1"/>
    </xf>
    <xf numFmtId="0" fontId="14" fillId="0" borderId="32" xfId="0" applyFont="1" applyBorder="1" applyAlignment="1">
      <alignment horizontal="right" vertical="center" wrapText="1"/>
    </xf>
    <xf numFmtId="0" fontId="4" fillId="0" borderId="33" xfId="0" applyFont="1" applyBorder="1" applyAlignment="1">
      <alignment vertical="center" wrapText="1"/>
    </xf>
    <xf numFmtId="0" fontId="4" fillId="0" borderId="34" xfId="0" applyFont="1" applyBorder="1" applyAlignment="1">
      <alignment horizontal="right" vertical="center" wrapText="1"/>
    </xf>
    <xf numFmtId="0" fontId="8" fillId="0" borderId="35" xfId="0" applyFont="1" applyBorder="1" applyAlignment="1">
      <alignment horizontal="right" vertical="center" wrapText="1"/>
    </xf>
    <xf numFmtId="0" fontId="4" fillId="0" borderId="8" xfId="0" applyFont="1" applyBorder="1" applyAlignment="1">
      <alignment horizontal="center" vertical="top" wrapText="1"/>
    </xf>
    <xf numFmtId="0" fontId="13" fillId="0" borderId="8" xfId="0" applyFont="1" applyBorder="1" applyAlignment="1">
      <alignment horizontal="center" vertical="center" shrinkToFit="1"/>
    </xf>
    <xf numFmtId="0" fontId="4" fillId="0" borderId="36" xfId="0" applyFont="1" applyBorder="1" applyAlignment="1">
      <alignment horizontal="right"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top" wrapText="1"/>
    </xf>
    <xf numFmtId="0" fontId="13" fillId="0" borderId="7" xfId="0" applyFont="1" applyBorder="1" applyAlignment="1">
      <alignment horizontal="center" vertical="center" shrinkToFit="1"/>
    </xf>
    <xf numFmtId="0" fontId="4" fillId="0" borderId="37" xfId="0" applyFont="1" applyBorder="1" applyAlignment="1">
      <alignment horizontal="right" vertical="center" wrapText="1"/>
    </xf>
    <xf numFmtId="0" fontId="4" fillId="0" borderId="38" xfId="0" applyFont="1" applyBorder="1" applyAlignment="1">
      <alignment horizontal="right" vertical="center" wrapText="1"/>
    </xf>
    <xf numFmtId="0" fontId="4" fillId="0" borderId="39" xfId="0" applyFont="1" applyBorder="1" applyAlignment="1">
      <alignment horizontal="right" vertical="center" wrapText="1"/>
    </xf>
    <xf numFmtId="0" fontId="4" fillId="0" borderId="40" xfId="0" applyFont="1" applyBorder="1" applyAlignment="1">
      <alignment horizontal="left" vertical="center" shrinkToFit="1"/>
    </xf>
    <xf numFmtId="0" fontId="4" fillId="0" borderId="41" xfId="0" applyFont="1" applyBorder="1" applyAlignment="1">
      <alignment horizontal="right" vertical="center" wrapText="1"/>
    </xf>
    <xf numFmtId="0" fontId="4" fillId="0" borderId="42" xfId="0" applyFont="1" applyBorder="1" applyAlignment="1">
      <alignment horizontal="right" vertical="center" wrapText="1"/>
    </xf>
    <xf numFmtId="0" fontId="5" fillId="0" borderId="43" xfId="0" applyFont="1" applyBorder="1" applyAlignment="1">
      <alignment horizontal="right" vertical="center" wrapText="1"/>
    </xf>
    <xf numFmtId="0" fontId="5" fillId="0" borderId="44" xfId="0" applyFont="1" applyBorder="1" applyAlignment="1">
      <alignment horizontal="righ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7" xfId="0" applyFont="1" applyBorder="1" applyAlignment="1">
      <alignment horizontal="center" vertical="center" shrinkToFit="1"/>
    </xf>
    <xf numFmtId="0" fontId="16" fillId="0" borderId="4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1" xfId="0" applyFont="1" applyBorder="1" applyAlignment="1">
      <alignment horizontal="center" vertical="center" shrinkToFit="1"/>
    </xf>
    <xf numFmtId="0" fontId="3" fillId="0" borderId="0" xfId="0" applyFont="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828675</xdr:colOff>
      <xdr:row>54</xdr:row>
      <xdr:rowOff>104775</xdr:rowOff>
    </xdr:from>
    <xdr:to>
      <xdr:col>6</xdr:col>
      <xdr:colOff>352425</xdr:colOff>
      <xdr:row>64</xdr:row>
      <xdr:rowOff>104775</xdr:rowOff>
    </xdr:to>
    <xdr:sp macro="" textlink="">
      <xdr:nvSpPr>
        <xdr:cNvPr id="2" name="正方形/長方形 1">
          <a:extLst>
            <a:ext uri="{FF2B5EF4-FFF2-40B4-BE49-F238E27FC236}">
              <a16:creationId xmlns:a16="http://schemas.microsoft.com/office/drawing/2014/main" id="{6F973BEA-5842-4F9F-975A-2D5DC3CFCBDB}"/>
            </a:ext>
          </a:extLst>
        </xdr:cNvPr>
        <xdr:cNvSpPr/>
      </xdr:nvSpPr>
      <xdr:spPr>
        <a:xfrm rot="16200000">
          <a:off x="3090863" y="9701212"/>
          <a:ext cx="1714500" cy="10382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619125</xdr:colOff>
      <xdr:row>53</xdr:row>
      <xdr:rowOff>104775</xdr:rowOff>
    </xdr:from>
    <xdr:to>
      <xdr:col>6</xdr:col>
      <xdr:colOff>142875</xdr:colOff>
      <xdr:row>63</xdr:row>
      <xdr:rowOff>104775</xdr:rowOff>
    </xdr:to>
    <xdr:sp macro="" textlink="">
      <xdr:nvSpPr>
        <xdr:cNvPr id="3" name="正方形/長方形 2">
          <a:extLst>
            <a:ext uri="{FF2B5EF4-FFF2-40B4-BE49-F238E27FC236}">
              <a16:creationId xmlns:a16="http://schemas.microsoft.com/office/drawing/2014/main" id="{61FBAAE2-2D22-4FA0-AE60-B94D1A96D2F5}"/>
            </a:ext>
          </a:extLst>
        </xdr:cNvPr>
        <xdr:cNvSpPr/>
      </xdr:nvSpPr>
      <xdr:spPr>
        <a:xfrm rot="16200000">
          <a:off x="2952750" y="9601200"/>
          <a:ext cx="1714500" cy="8953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438150</xdr:colOff>
      <xdr:row>52</xdr:row>
      <xdr:rowOff>114300</xdr:rowOff>
    </xdr:from>
    <xdr:to>
      <xdr:col>5</xdr:col>
      <xdr:colOff>438150</xdr:colOff>
      <xdr:row>62</xdr:row>
      <xdr:rowOff>114300</xdr:rowOff>
    </xdr:to>
    <xdr:sp macro="" textlink="">
      <xdr:nvSpPr>
        <xdr:cNvPr id="4" name="正方形/長方形 3">
          <a:extLst>
            <a:ext uri="{FF2B5EF4-FFF2-40B4-BE49-F238E27FC236}">
              <a16:creationId xmlns:a16="http://schemas.microsoft.com/office/drawing/2014/main" id="{5AB48208-F1B9-4917-9718-869686CDB481}"/>
            </a:ext>
          </a:extLst>
        </xdr:cNvPr>
        <xdr:cNvSpPr/>
      </xdr:nvSpPr>
      <xdr:spPr>
        <a:xfrm rot="16200000">
          <a:off x="2667000" y="9544050"/>
          <a:ext cx="1714500" cy="6858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114300</xdr:colOff>
      <xdr:row>54</xdr:row>
      <xdr:rowOff>95250</xdr:rowOff>
    </xdr:from>
    <xdr:to>
      <xdr:col>7</xdr:col>
      <xdr:colOff>266700</xdr:colOff>
      <xdr:row>55</xdr:row>
      <xdr:rowOff>161925</xdr:rowOff>
    </xdr:to>
    <xdr:sp macro="" textlink="">
      <xdr:nvSpPr>
        <xdr:cNvPr id="5" name="テキスト ボックス 4">
          <a:extLst>
            <a:ext uri="{FF2B5EF4-FFF2-40B4-BE49-F238E27FC236}">
              <a16:creationId xmlns:a16="http://schemas.microsoft.com/office/drawing/2014/main" id="{58B76B6C-3F93-44E9-9EE8-D7472AD8F2E8}"/>
            </a:ext>
          </a:extLst>
        </xdr:cNvPr>
        <xdr:cNvSpPr txBox="1"/>
      </xdr:nvSpPr>
      <xdr:spPr>
        <a:xfrm>
          <a:off x="4229100" y="9353550"/>
          <a:ext cx="838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a:p>
          <a:endParaRPr kumimoji="1" lang="ja-JP" altLang="en-US" sz="1100"/>
        </a:p>
      </xdr:txBody>
    </xdr:sp>
    <xdr:clientData/>
  </xdr:twoCellAnchor>
  <xdr:twoCellAnchor>
    <xdr:from>
      <xdr:col>0</xdr:col>
      <xdr:colOff>190500</xdr:colOff>
      <xdr:row>44</xdr:row>
      <xdr:rowOff>133350</xdr:rowOff>
    </xdr:from>
    <xdr:to>
      <xdr:col>2</xdr:col>
      <xdr:colOff>1285875</xdr:colOff>
      <xdr:row>50</xdr:row>
      <xdr:rowOff>152400</xdr:rowOff>
    </xdr:to>
    <xdr:sp macro="" textlink="">
      <xdr:nvSpPr>
        <xdr:cNvPr id="6" name="正方形/長方形 5">
          <a:extLst>
            <a:ext uri="{FF2B5EF4-FFF2-40B4-BE49-F238E27FC236}">
              <a16:creationId xmlns:a16="http://schemas.microsoft.com/office/drawing/2014/main" id="{6E9BEA88-878D-4AEF-B3D5-060020A0DE9A}"/>
            </a:ext>
          </a:extLst>
        </xdr:cNvPr>
        <xdr:cNvSpPr/>
      </xdr:nvSpPr>
      <xdr:spPr>
        <a:xfrm>
          <a:off x="190500" y="7677150"/>
          <a:ext cx="1866900" cy="10477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142874</xdr:colOff>
      <xdr:row>50</xdr:row>
      <xdr:rowOff>95250</xdr:rowOff>
    </xdr:from>
    <xdr:to>
      <xdr:col>5</xdr:col>
      <xdr:colOff>247649</xdr:colOff>
      <xdr:row>60</xdr:row>
      <xdr:rowOff>95250</xdr:rowOff>
    </xdr:to>
    <xdr:sp macro="" textlink="">
      <xdr:nvSpPr>
        <xdr:cNvPr id="7" name="正方形/長方形 6">
          <a:extLst>
            <a:ext uri="{FF2B5EF4-FFF2-40B4-BE49-F238E27FC236}">
              <a16:creationId xmlns:a16="http://schemas.microsoft.com/office/drawing/2014/main" id="{EDB19287-6B47-4AFB-A7A1-05E48721CDC6}"/>
            </a:ext>
          </a:extLst>
        </xdr:cNvPr>
        <xdr:cNvSpPr/>
      </xdr:nvSpPr>
      <xdr:spPr>
        <a:xfrm rot="16200000">
          <a:off x="2424112" y="9129712"/>
          <a:ext cx="1714500" cy="79057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247651</xdr:colOff>
      <xdr:row>49</xdr:row>
      <xdr:rowOff>28574</xdr:rowOff>
    </xdr:from>
    <xdr:to>
      <xdr:col>4</xdr:col>
      <xdr:colOff>676276</xdr:colOff>
      <xdr:row>59</xdr:row>
      <xdr:rowOff>28574</xdr:rowOff>
    </xdr:to>
    <xdr:sp macro="" textlink="">
      <xdr:nvSpPr>
        <xdr:cNvPr id="8" name="正方形/長方形 7">
          <a:extLst>
            <a:ext uri="{FF2B5EF4-FFF2-40B4-BE49-F238E27FC236}">
              <a16:creationId xmlns:a16="http://schemas.microsoft.com/office/drawing/2014/main" id="{F5AB8A39-7712-4009-8A6B-F3F1D33DA0BF}"/>
            </a:ext>
          </a:extLst>
        </xdr:cNvPr>
        <xdr:cNvSpPr/>
      </xdr:nvSpPr>
      <xdr:spPr>
        <a:xfrm rot="16200000">
          <a:off x="2005014" y="8729661"/>
          <a:ext cx="1714500" cy="11144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1990725</xdr:colOff>
      <xdr:row>48</xdr:row>
      <xdr:rowOff>66675</xdr:rowOff>
    </xdr:from>
    <xdr:to>
      <xdr:col>4</xdr:col>
      <xdr:colOff>428625</xdr:colOff>
      <xdr:row>58</xdr:row>
      <xdr:rowOff>66675</xdr:rowOff>
    </xdr:to>
    <xdr:sp macro="" textlink="">
      <xdr:nvSpPr>
        <xdr:cNvPr id="9" name="正方形/長方形 8">
          <a:extLst>
            <a:ext uri="{FF2B5EF4-FFF2-40B4-BE49-F238E27FC236}">
              <a16:creationId xmlns:a16="http://schemas.microsoft.com/office/drawing/2014/main" id="{C2B60864-20EA-44BB-A2EA-7DA56610051B}"/>
            </a:ext>
          </a:extLst>
        </xdr:cNvPr>
        <xdr:cNvSpPr/>
      </xdr:nvSpPr>
      <xdr:spPr>
        <a:xfrm rot="16200000">
          <a:off x="1757363" y="8596312"/>
          <a:ext cx="1714500" cy="11144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95250</xdr:colOff>
      <xdr:row>45</xdr:row>
      <xdr:rowOff>47624</xdr:rowOff>
    </xdr:from>
    <xdr:to>
      <xdr:col>2</xdr:col>
      <xdr:colOff>1257300</xdr:colOff>
      <xdr:row>50</xdr:row>
      <xdr:rowOff>133349</xdr:rowOff>
    </xdr:to>
    <xdr:sp macro="" textlink="">
      <xdr:nvSpPr>
        <xdr:cNvPr id="10" name="テキスト ボックス 9">
          <a:extLst>
            <a:ext uri="{FF2B5EF4-FFF2-40B4-BE49-F238E27FC236}">
              <a16:creationId xmlns:a16="http://schemas.microsoft.com/office/drawing/2014/main" id="{68541725-C33E-4C53-8F2C-F7979B10E06D}"/>
            </a:ext>
          </a:extLst>
        </xdr:cNvPr>
        <xdr:cNvSpPr txBox="1"/>
      </xdr:nvSpPr>
      <xdr:spPr>
        <a:xfrm>
          <a:off x="781050" y="7762874"/>
          <a:ext cx="127635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番号　　仕様　</a:t>
          </a:r>
          <a:endParaRPr kumimoji="1" lang="en-US" altLang="ja-JP" sz="1100"/>
        </a:p>
        <a:p>
          <a:r>
            <a:rPr kumimoji="1" lang="ja-JP" altLang="en-US" sz="1100"/>
            <a:t>　１　　購入品Ａ</a:t>
          </a:r>
          <a:endParaRPr kumimoji="1" lang="en-US" altLang="ja-JP" sz="1100"/>
        </a:p>
        <a:p>
          <a:r>
            <a:rPr kumimoji="1" lang="ja-JP" altLang="en-US" sz="1100"/>
            <a:t>　２　　購入品Ｂ</a:t>
          </a:r>
          <a:endParaRPr kumimoji="1" lang="en-US" altLang="ja-JP" sz="1100"/>
        </a:p>
        <a:p>
          <a:r>
            <a:rPr kumimoji="1" lang="ja-JP" altLang="en-US" sz="1100"/>
            <a:t>　　　</a:t>
          </a:r>
          <a:r>
            <a:rPr kumimoji="1" lang="en-US" altLang="ja-JP" sz="1400"/>
            <a:t>…</a:t>
          </a:r>
          <a:endParaRPr kumimoji="1" lang="ja-JP" altLang="en-US" sz="1400"/>
        </a:p>
      </xdr:txBody>
    </xdr:sp>
    <xdr:clientData/>
  </xdr:twoCellAnchor>
  <xdr:twoCellAnchor>
    <xdr:from>
      <xdr:col>4</xdr:col>
      <xdr:colOff>123825</xdr:colOff>
      <xdr:row>48</xdr:row>
      <xdr:rowOff>95250</xdr:rowOff>
    </xdr:from>
    <xdr:to>
      <xdr:col>5</xdr:col>
      <xdr:colOff>180975</xdr:colOff>
      <xdr:row>49</xdr:row>
      <xdr:rowOff>161925</xdr:rowOff>
    </xdr:to>
    <xdr:sp macro="" textlink="">
      <xdr:nvSpPr>
        <xdr:cNvPr id="11" name="テキスト ボックス 10">
          <a:extLst>
            <a:ext uri="{FF2B5EF4-FFF2-40B4-BE49-F238E27FC236}">
              <a16:creationId xmlns:a16="http://schemas.microsoft.com/office/drawing/2014/main" id="{8B91298C-D1EA-4DF1-B3A7-F321589F4D5D}"/>
            </a:ext>
          </a:extLst>
        </xdr:cNvPr>
        <xdr:cNvSpPr txBox="1"/>
      </xdr:nvSpPr>
      <xdr:spPr>
        <a:xfrm>
          <a:off x="2867025" y="8324850"/>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4</xdr:col>
      <xdr:colOff>400050</xdr:colOff>
      <xdr:row>49</xdr:row>
      <xdr:rowOff>38100</xdr:rowOff>
    </xdr:from>
    <xdr:to>
      <xdr:col>5</xdr:col>
      <xdr:colOff>457200</xdr:colOff>
      <xdr:row>50</xdr:row>
      <xdr:rowOff>104775</xdr:rowOff>
    </xdr:to>
    <xdr:sp macro="" textlink="">
      <xdr:nvSpPr>
        <xdr:cNvPr id="12" name="テキスト ボックス 11">
          <a:extLst>
            <a:ext uri="{FF2B5EF4-FFF2-40B4-BE49-F238E27FC236}">
              <a16:creationId xmlns:a16="http://schemas.microsoft.com/office/drawing/2014/main" id="{15B0FCBD-0729-4F63-8345-52A9F19DBF4F}"/>
            </a:ext>
          </a:extLst>
        </xdr:cNvPr>
        <xdr:cNvSpPr txBox="1"/>
      </xdr:nvSpPr>
      <xdr:spPr>
        <a:xfrm>
          <a:off x="3143250" y="8439150"/>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647700</xdr:colOff>
      <xdr:row>50</xdr:row>
      <xdr:rowOff>85725</xdr:rowOff>
    </xdr:from>
    <xdr:to>
      <xdr:col>6</xdr:col>
      <xdr:colOff>314325</xdr:colOff>
      <xdr:row>51</xdr:row>
      <xdr:rowOff>152400</xdr:rowOff>
    </xdr:to>
    <xdr:sp macro="" textlink="">
      <xdr:nvSpPr>
        <xdr:cNvPr id="13" name="テキスト ボックス 12">
          <a:extLst>
            <a:ext uri="{FF2B5EF4-FFF2-40B4-BE49-F238E27FC236}">
              <a16:creationId xmlns:a16="http://schemas.microsoft.com/office/drawing/2014/main" id="{626BAD73-1ECD-4B9C-B60E-EE84321BE458}"/>
            </a:ext>
          </a:extLst>
        </xdr:cNvPr>
        <xdr:cNvSpPr txBox="1"/>
      </xdr:nvSpPr>
      <xdr:spPr>
        <a:xfrm>
          <a:off x="3390900" y="8658225"/>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5</xdr:col>
      <xdr:colOff>200025</xdr:colOff>
      <xdr:row>52</xdr:row>
      <xdr:rowOff>76200</xdr:rowOff>
    </xdr:from>
    <xdr:to>
      <xdr:col>6</xdr:col>
      <xdr:colOff>828675</xdr:colOff>
      <xdr:row>53</xdr:row>
      <xdr:rowOff>142875</xdr:rowOff>
    </xdr:to>
    <xdr:sp macro="" textlink="">
      <xdr:nvSpPr>
        <xdr:cNvPr id="14" name="テキスト ボックス 13">
          <a:extLst>
            <a:ext uri="{FF2B5EF4-FFF2-40B4-BE49-F238E27FC236}">
              <a16:creationId xmlns:a16="http://schemas.microsoft.com/office/drawing/2014/main" id="{D9AF7F5E-ED08-45EF-87AF-C9100892077F}"/>
            </a:ext>
          </a:extLst>
        </xdr:cNvPr>
        <xdr:cNvSpPr txBox="1"/>
      </xdr:nvSpPr>
      <xdr:spPr>
        <a:xfrm>
          <a:off x="3629025" y="8991600"/>
          <a:ext cx="1171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5</xdr:col>
      <xdr:colOff>390525</xdr:colOff>
      <xdr:row>53</xdr:row>
      <xdr:rowOff>57150</xdr:rowOff>
    </xdr:from>
    <xdr:to>
      <xdr:col>7</xdr:col>
      <xdr:colOff>66675</xdr:colOff>
      <xdr:row>54</xdr:row>
      <xdr:rowOff>123825</xdr:rowOff>
    </xdr:to>
    <xdr:sp macro="" textlink="">
      <xdr:nvSpPr>
        <xdr:cNvPr id="15" name="テキスト ボックス 14">
          <a:extLst>
            <a:ext uri="{FF2B5EF4-FFF2-40B4-BE49-F238E27FC236}">
              <a16:creationId xmlns:a16="http://schemas.microsoft.com/office/drawing/2014/main" id="{582811A2-67CC-445D-80D8-E30F47E95295}"/>
            </a:ext>
          </a:extLst>
        </xdr:cNvPr>
        <xdr:cNvSpPr txBox="1"/>
      </xdr:nvSpPr>
      <xdr:spPr>
        <a:xfrm>
          <a:off x="3819525" y="9144000"/>
          <a:ext cx="1047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114300</xdr:colOff>
      <xdr:row>49</xdr:row>
      <xdr:rowOff>142875</xdr:rowOff>
    </xdr:from>
    <xdr:to>
      <xdr:col>4</xdr:col>
      <xdr:colOff>381000</xdr:colOff>
      <xdr:row>54</xdr:row>
      <xdr:rowOff>142875</xdr:rowOff>
    </xdr:to>
    <xdr:sp macro="" textlink="">
      <xdr:nvSpPr>
        <xdr:cNvPr id="16" name="テキスト ボックス 15">
          <a:extLst>
            <a:ext uri="{FF2B5EF4-FFF2-40B4-BE49-F238E27FC236}">
              <a16:creationId xmlns:a16="http://schemas.microsoft.com/office/drawing/2014/main" id="{07C58A16-72CA-4A51-80B9-8FCCEBF4301B}"/>
            </a:ext>
          </a:extLst>
        </xdr:cNvPr>
        <xdr:cNvSpPr txBox="1"/>
      </xdr:nvSpPr>
      <xdr:spPr>
        <a:xfrm>
          <a:off x="2857500" y="8543925"/>
          <a:ext cx="2667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納品書</a:t>
          </a:r>
        </a:p>
      </xdr:txBody>
    </xdr:sp>
    <xdr:clientData/>
  </xdr:twoCellAnchor>
  <xdr:twoCellAnchor>
    <xdr:from>
      <xdr:col>5</xdr:col>
      <xdr:colOff>371475</xdr:colOff>
      <xdr:row>54</xdr:row>
      <xdr:rowOff>76200</xdr:rowOff>
    </xdr:from>
    <xdr:to>
      <xdr:col>6</xdr:col>
      <xdr:colOff>161925</xdr:colOff>
      <xdr:row>59</xdr:row>
      <xdr:rowOff>76200</xdr:rowOff>
    </xdr:to>
    <xdr:sp macro="" textlink="">
      <xdr:nvSpPr>
        <xdr:cNvPr id="17" name="テキスト ボックス 16">
          <a:extLst>
            <a:ext uri="{FF2B5EF4-FFF2-40B4-BE49-F238E27FC236}">
              <a16:creationId xmlns:a16="http://schemas.microsoft.com/office/drawing/2014/main" id="{7B4D0C11-FCBB-426B-ACEE-3E4269795E41}"/>
            </a:ext>
          </a:extLst>
        </xdr:cNvPr>
        <xdr:cNvSpPr txBox="1"/>
      </xdr:nvSpPr>
      <xdr:spPr>
        <a:xfrm>
          <a:off x="3800475" y="9334500"/>
          <a:ext cx="47625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a:t>
          </a:r>
          <a:endParaRPr kumimoji="1" lang="en-US" altLang="ja-JP" sz="1100"/>
        </a:p>
        <a:p>
          <a:r>
            <a:rPr kumimoji="1" lang="ja-JP" altLang="en-US" sz="1100"/>
            <a:t>求</a:t>
          </a:r>
          <a:endParaRPr kumimoji="1" lang="en-US" altLang="ja-JP" sz="1100"/>
        </a:p>
        <a:p>
          <a:r>
            <a:rPr kumimoji="1" lang="ja-JP" altLang="en-US" sz="1100"/>
            <a:t>書</a:t>
          </a:r>
        </a:p>
      </xdr:txBody>
    </xdr:sp>
    <xdr:clientData/>
  </xdr:twoCellAnchor>
  <xdr:twoCellAnchor>
    <xdr:from>
      <xdr:col>4</xdr:col>
      <xdr:colOff>381001</xdr:colOff>
      <xdr:row>50</xdr:row>
      <xdr:rowOff>76200</xdr:rowOff>
    </xdr:from>
    <xdr:to>
      <xdr:col>4</xdr:col>
      <xdr:colOff>685801</xdr:colOff>
      <xdr:row>55</xdr:row>
      <xdr:rowOff>76200</xdr:rowOff>
    </xdr:to>
    <xdr:sp macro="" textlink="">
      <xdr:nvSpPr>
        <xdr:cNvPr id="18" name="テキスト ボックス 17">
          <a:extLst>
            <a:ext uri="{FF2B5EF4-FFF2-40B4-BE49-F238E27FC236}">
              <a16:creationId xmlns:a16="http://schemas.microsoft.com/office/drawing/2014/main" id="{633E1256-5760-4E9B-8271-3372681FEE4F}"/>
            </a:ext>
          </a:extLst>
        </xdr:cNvPr>
        <xdr:cNvSpPr txBox="1"/>
      </xdr:nvSpPr>
      <xdr:spPr>
        <a:xfrm>
          <a:off x="3124201" y="8648700"/>
          <a:ext cx="3048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a:t>
          </a:r>
          <a:endParaRPr kumimoji="1" lang="en-US" altLang="ja-JP" sz="1100"/>
        </a:p>
        <a:p>
          <a:r>
            <a:rPr kumimoji="1" lang="ja-JP" altLang="en-US" sz="1100"/>
            <a:t>求</a:t>
          </a:r>
          <a:endParaRPr kumimoji="1" lang="en-US" altLang="ja-JP" sz="1100"/>
        </a:p>
        <a:p>
          <a:r>
            <a:rPr kumimoji="1" lang="ja-JP" altLang="en-US" sz="1100"/>
            <a:t>書</a:t>
          </a:r>
        </a:p>
      </xdr:txBody>
    </xdr:sp>
    <xdr:clientData/>
  </xdr:twoCellAnchor>
  <xdr:twoCellAnchor>
    <xdr:from>
      <xdr:col>5</xdr:col>
      <xdr:colOff>180975</xdr:colOff>
      <xdr:row>53</xdr:row>
      <xdr:rowOff>95250</xdr:rowOff>
    </xdr:from>
    <xdr:to>
      <xdr:col>5</xdr:col>
      <xdr:colOff>447675</xdr:colOff>
      <xdr:row>58</xdr:row>
      <xdr:rowOff>95250</xdr:rowOff>
    </xdr:to>
    <xdr:sp macro="" textlink="">
      <xdr:nvSpPr>
        <xdr:cNvPr id="19" name="テキスト ボックス 18">
          <a:extLst>
            <a:ext uri="{FF2B5EF4-FFF2-40B4-BE49-F238E27FC236}">
              <a16:creationId xmlns:a16="http://schemas.microsoft.com/office/drawing/2014/main" id="{C99112B9-BABB-4549-A937-FF688198A4C2}"/>
            </a:ext>
          </a:extLst>
        </xdr:cNvPr>
        <xdr:cNvSpPr txBox="1"/>
      </xdr:nvSpPr>
      <xdr:spPr>
        <a:xfrm>
          <a:off x="3609975" y="9182100"/>
          <a:ext cx="2667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納品書</a:t>
          </a:r>
        </a:p>
      </xdr:txBody>
    </xdr:sp>
    <xdr:clientData/>
  </xdr:twoCellAnchor>
  <xdr:twoCellAnchor>
    <xdr:from>
      <xdr:col>4</xdr:col>
      <xdr:colOff>638176</xdr:colOff>
      <xdr:row>51</xdr:row>
      <xdr:rowOff>114300</xdr:rowOff>
    </xdr:from>
    <xdr:to>
      <xdr:col>5</xdr:col>
      <xdr:colOff>266700</xdr:colOff>
      <xdr:row>56</xdr:row>
      <xdr:rowOff>114300</xdr:rowOff>
    </xdr:to>
    <xdr:sp macro="" textlink="">
      <xdr:nvSpPr>
        <xdr:cNvPr id="20" name="テキスト ボックス 19">
          <a:extLst>
            <a:ext uri="{FF2B5EF4-FFF2-40B4-BE49-F238E27FC236}">
              <a16:creationId xmlns:a16="http://schemas.microsoft.com/office/drawing/2014/main" id="{02E21442-9868-4130-85DE-D59AF860EB87}"/>
            </a:ext>
          </a:extLst>
        </xdr:cNvPr>
        <xdr:cNvSpPr txBox="1"/>
      </xdr:nvSpPr>
      <xdr:spPr>
        <a:xfrm>
          <a:off x="3381376" y="8858250"/>
          <a:ext cx="31432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領収書</a:t>
          </a:r>
        </a:p>
      </xdr:txBody>
    </xdr:sp>
    <xdr:clientData/>
  </xdr:twoCellAnchor>
  <xdr:twoCellAnchor>
    <xdr:from>
      <xdr:col>6</xdr:col>
      <xdr:colOff>95250</xdr:colOff>
      <xdr:row>55</xdr:row>
      <xdr:rowOff>123825</xdr:rowOff>
    </xdr:from>
    <xdr:to>
      <xdr:col>6</xdr:col>
      <xdr:colOff>361950</xdr:colOff>
      <xdr:row>60</xdr:row>
      <xdr:rowOff>123825</xdr:rowOff>
    </xdr:to>
    <xdr:sp macro="" textlink="">
      <xdr:nvSpPr>
        <xdr:cNvPr id="21" name="テキスト ボックス 20">
          <a:extLst>
            <a:ext uri="{FF2B5EF4-FFF2-40B4-BE49-F238E27FC236}">
              <a16:creationId xmlns:a16="http://schemas.microsoft.com/office/drawing/2014/main" id="{478F3F86-141A-47B0-A66E-7F1507F9DD1F}"/>
            </a:ext>
          </a:extLst>
        </xdr:cNvPr>
        <xdr:cNvSpPr txBox="1"/>
      </xdr:nvSpPr>
      <xdr:spPr>
        <a:xfrm>
          <a:off x="4210050" y="9553575"/>
          <a:ext cx="266700"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領収書</a:t>
          </a:r>
        </a:p>
      </xdr:txBody>
    </xdr:sp>
    <xdr:clientData/>
  </xdr:twoCellAnchor>
  <xdr:twoCellAnchor>
    <xdr:from>
      <xdr:col>6</xdr:col>
      <xdr:colOff>400050</xdr:colOff>
      <xdr:row>60</xdr:row>
      <xdr:rowOff>152400</xdr:rowOff>
    </xdr:from>
    <xdr:to>
      <xdr:col>7</xdr:col>
      <xdr:colOff>552450</xdr:colOff>
      <xdr:row>63</xdr:row>
      <xdr:rowOff>28575</xdr:rowOff>
    </xdr:to>
    <xdr:sp macro="" textlink="">
      <xdr:nvSpPr>
        <xdr:cNvPr id="22" name="テキスト ボックス 21">
          <a:extLst>
            <a:ext uri="{FF2B5EF4-FFF2-40B4-BE49-F238E27FC236}">
              <a16:creationId xmlns:a16="http://schemas.microsoft.com/office/drawing/2014/main" id="{5C7146F2-7C20-4118-90C5-FD4CCD0F1E02}"/>
            </a:ext>
          </a:extLst>
        </xdr:cNvPr>
        <xdr:cNvSpPr txBox="1"/>
      </xdr:nvSpPr>
      <xdr:spPr>
        <a:xfrm>
          <a:off x="4514850" y="10439400"/>
          <a:ext cx="8382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endParaRPr kumimoji="1" lang="ja-JP" altLang="en-US" sz="1400"/>
        </a:p>
      </xdr:txBody>
    </xdr:sp>
    <xdr:clientData/>
  </xdr:twoCellAnchor>
  <xdr:twoCellAnchor>
    <xdr:from>
      <xdr:col>1</xdr:col>
      <xdr:colOff>457200</xdr:colOff>
      <xdr:row>43</xdr:row>
      <xdr:rowOff>47625</xdr:rowOff>
    </xdr:from>
    <xdr:to>
      <xdr:col>2</xdr:col>
      <xdr:colOff>771525</xdr:colOff>
      <xdr:row>44</xdr:row>
      <xdr:rowOff>114300</xdr:rowOff>
    </xdr:to>
    <xdr:sp macro="" textlink="">
      <xdr:nvSpPr>
        <xdr:cNvPr id="23" name="テキスト ボックス 22">
          <a:extLst>
            <a:ext uri="{FF2B5EF4-FFF2-40B4-BE49-F238E27FC236}">
              <a16:creationId xmlns:a16="http://schemas.microsoft.com/office/drawing/2014/main" id="{85ACCF14-1371-4B6C-A35B-7F4A0A019431}"/>
            </a:ext>
          </a:extLst>
        </xdr:cNvPr>
        <xdr:cNvSpPr txBox="1"/>
      </xdr:nvSpPr>
      <xdr:spPr>
        <a:xfrm>
          <a:off x="1143000" y="7419975"/>
          <a:ext cx="914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支出明細表</a:t>
          </a:r>
        </a:p>
      </xdr:txBody>
    </xdr:sp>
    <xdr:clientData/>
  </xdr:twoCellAnchor>
  <xdr:twoCellAnchor>
    <xdr:from>
      <xdr:col>2</xdr:col>
      <xdr:colOff>1828800</xdr:colOff>
      <xdr:row>47</xdr:row>
      <xdr:rowOff>76200</xdr:rowOff>
    </xdr:from>
    <xdr:to>
      <xdr:col>4</xdr:col>
      <xdr:colOff>457200</xdr:colOff>
      <xdr:row>52</xdr:row>
      <xdr:rowOff>161925</xdr:rowOff>
    </xdr:to>
    <xdr:sp macro="" textlink="">
      <xdr:nvSpPr>
        <xdr:cNvPr id="24" name="テキスト ボックス 23">
          <a:extLst>
            <a:ext uri="{FF2B5EF4-FFF2-40B4-BE49-F238E27FC236}">
              <a16:creationId xmlns:a16="http://schemas.microsoft.com/office/drawing/2014/main" id="{6897F4F8-AF7C-4126-86E4-CB35B04E1EFD}"/>
            </a:ext>
          </a:extLst>
        </xdr:cNvPr>
        <xdr:cNvSpPr txBox="1"/>
      </xdr:nvSpPr>
      <xdr:spPr>
        <a:xfrm>
          <a:off x="2057400" y="8134350"/>
          <a:ext cx="114300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１</a:t>
          </a:r>
          <a:r>
            <a:rPr kumimoji="1" lang="ja-JP" altLang="en-US" sz="1100" baseline="0"/>
            <a:t> </a:t>
          </a:r>
          <a:r>
            <a:rPr kumimoji="1" lang="ja-JP" altLang="en-US" sz="1100"/>
            <a:t>購入品Ａ</a:t>
          </a:r>
          <a:endParaRPr kumimoji="1" lang="en-US" altLang="ja-JP" sz="1100"/>
        </a:p>
      </xdr:txBody>
    </xdr:sp>
    <xdr:clientData/>
  </xdr:twoCellAnchor>
  <xdr:twoCellAnchor>
    <xdr:from>
      <xdr:col>4</xdr:col>
      <xdr:colOff>266700</xdr:colOff>
      <xdr:row>59</xdr:row>
      <xdr:rowOff>133351</xdr:rowOff>
    </xdr:from>
    <xdr:to>
      <xdr:col>6</xdr:col>
      <xdr:colOff>190500</xdr:colOff>
      <xdr:row>63</xdr:row>
      <xdr:rowOff>38101</xdr:rowOff>
    </xdr:to>
    <xdr:sp macro="" textlink="">
      <xdr:nvSpPr>
        <xdr:cNvPr id="25" name="テキスト ボックス 24">
          <a:extLst>
            <a:ext uri="{FF2B5EF4-FFF2-40B4-BE49-F238E27FC236}">
              <a16:creationId xmlns:a16="http://schemas.microsoft.com/office/drawing/2014/main" id="{5254AA2A-19B4-48BC-8196-F427B04882F9}"/>
            </a:ext>
          </a:extLst>
        </xdr:cNvPr>
        <xdr:cNvSpPr txBox="1"/>
      </xdr:nvSpPr>
      <xdr:spPr>
        <a:xfrm>
          <a:off x="3009900" y="10248901"/>
          <a:ext cx="12954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２</a:t>
          </a:r>
          <a:r>
            <a:rPr kumimoji="1" lang="ja-JP" altLang="en-US" sz="1100" baseline="0"/>
            <a:t> </a:t>
          </a:r>
          <a:r>
            <a:rPr kumimoji="1" lang="ja-JP" altLang="en-US" sz="1100"/>
            <a:t>購入品Ｂ</a:t>
          </a:r>
          <a:endParaRPr kumimoji="1" lang="en-US" altLang="ja-JP" sz="1100"/>
        </a:p>
        <a:p>
          <a:pPr>
            <a:lnSpc>
              <a:spcPts val="1600"/>
            </a:lnSpc>
          </a:pPr>
          <a:endParaRPr kumimoji="1" lang="ja-JP" altLang="en-US" sz="1400"/>
        </a:p>
      </xdr:txBody>
    </xdr:sp>
    <xdr:clientData/>
  </xdr:twoCellAnchor>
  <xdr:twoCellAnchor>
    <xdr:from>
      <xdr:col>2</xdr:col>
      <xdr:colOff>465248</xdr:colOff>
      <xdr:row>52</xdr:row>
      <xdr:rowOff>149080</xdr:rowOff>
    </xdr:from>
    <xdr:to>
      <xdr:col>3</xdr:col>
      <xdr:colOff>423367</xdr:colOff>
      <xdr:row>56</xdr:row>
      <xdr:rowOff>76618</xdr:rowOff>
    </xdr:to>
    <xdr:sp macro="" textlink="">
      <xdr:nvSpPr>
        <xdr:cNvPr id="26" name="左カーブ矢印 25">
          <a:extLst>
            <a:ext uri="{FF2B5EF4-FFF2-40B4-BE49-F238E27FC236}">
              <a16:creationId xmlns:a16="http://schemas.microsoft.com/office/drawing/2014/main" id="{44BF3531-C35A-4A6A-95A4-3FBF673BE358}"/>
            </a:ext>
          </a:extLst>
        </xdr:cNvPr>
        <xdr:cNvSpPr/>
      </xdr:nvSpPr>
      <xdr:spPr>
        <a:xfrm rot="7022373">
          <a:off x="1852139" y="9049189"/>
          <a:ext cx="613338" cy="643919"/>
        </a:xfrm>
        <a:prstGeom prst="curvedLef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0EA2-356F-451C-B03B-EB93C412BD62}">
  <dimension ref="A1:N65"/>
  <sheetViews>
    <sheetView tabSelected="1" zoomScaleNormal="100" workbookViewId="0">
      <selection activeCell="I36" sqref="I36"/>
    </sheetView>
  </sheetViews>
  <sheetFormatPr defaultRowHeight="13.5" x14ac:dyDescent="0.15"/>
  <cols>
    <col min="1" max="1" width="11" style="1" customWidth="1"/>
    <col min="2" max="2" width="3.25" style="1" bestFit="1" customWidth="1"/>
    <col min="3" max="3" width="18.125" customWidth="1"/>
    <col min="4" max="4" width="10.25" customWidth="1"/>
    <col min="5" max="5" width="8.5" customWidth="1"/>
    <col min="6" max="6" width="6.625" customWidth="1"/>
    <col min="7" max="10" width="11.25" customWidth="1"/>
    <col min="11" max="11" width="1.25" customWidth="1"/>
    <col min="12" max="12" width="10" style="1" customWidth="1"/>
    <col min="13" max="14" width="9.625" customWidth="1"/>
    <col min="15" max="15" width="0.5" customWidth="1"/>
  </cols>
  <sheetData>
    <row r="1" spans="1:14" x14ac:dyDescent="0.15">
      <c r="A1" s="95" t="s">
        <v>56</v>
      </c>
      <c r="B1" s="95"/>
    </row>
    <row r="2" spans="1:14" ht="27.75" customHeight="1" x14ac:dyDescent="0.15">
      <c r="A2" s="94" t="s">
        <v>55</v>
      </c>
      <c r="B2" s="94"/>
      <c r="C2" s="94"/>
      <c r="D2" s="94"/>
      <c r="E2" s="94"/>
      <c r="F2" s="94"/>
      <c r="G2" s="94"/>
      <c r="H2" s="94"/>
      <c r="I2" s="94"/>
      <c r="J2" s="94"/>
      <c r="K2" s="94"/>
      <c r="L2" s="94"/>
      <c r="M2" s="94"/>
      <c r="N2" s="94"/>
    </row>
    <row r="3" spans="1:14" ht="42.75" customHeight="1" thickBot="1" x14ac:dyDescent="0.2">
      <c r="A3" s="93" t="s">
        <v>54</v>
      </c>
      <c r="B3" s="93"/>
      <c r="C3" s="93"/>
      <c r="D3" s="93"/>
      <c r="E3" s="93"/>
      <c r="F3" s="93"/>
      <c r="G3" s="93"/>
      <c r="H3" s="93"/>
      <c r="I3" s="93"/>
      <c r="J3" s="93"/>
      <c r="K3" s="93"/>
      <c r="L3" s="93"/>
      <c r="M3" s="93"/>
      <c r="N3" s="93"/>
    </row>
    <row r="4" spans="1:14" ht="13.5" customHeight="1" x14ac:dyDescent="0.15">
      <c r="A4" s="85" t="s">
        <v>53</v>
      </c>
      <c r="B4" s="92" t="s">
        <v>52</v>
      </c>
      <c r="C4" s="88" t="s">
        <v>51</v>
      </c>
      <c r="D4" s="91" t="s">
        <v>50</v>
      </c>
      <c r="E4" s="90" t="s">
        <v>49</v>
      </c>
      <c r="F4" s="89" t="s">
        <v>48</v>
      </c>
      <c r="G4" s="88" t="s">
        <v>47</v>
      </c>
      <c r="H4" s="85" t="s">
        <v>46</v>
      </c>
      <c r="I4" s="87" t="s">
        <v>45</v>
      </c>
      <c r="J4" s="86" t="s">
        <v>44</v>
      </c>
      <c r="K4" s="19"/>
      <c r="L4" s="85" t="s">
        <v>43</v>
      </c>
      <c r="M4" s="84" t="s">
        <v>42</v>
      </c>
      <c r="N4" s="84" t="s">
        <v>41</v>
      </c>
    </row>
    <row r="5" spans="1:14" x14ac:dyDescent="0.15">
      <c r="A5" s="50" t="s">
        <v>40</v>
      </c>
      <c r="B5" s="49"/>
      <c r="C5" s="48"/>
      <c r="D5" s="47"/>
      <c r="E5" s="46"/>
      <c r="F5" s="45"/>
      <c r="G5" s="38">
        <f>D5*E5</f>
        <v>0</v>
      </c>
      <c r="H5" s="38">
        <f>ROUNDDOWN(G5/2,0)</f>
        <v>0</v>
      </c>
      <c r="I5" s="38">
        <f>F5*G5</f>
        <v>0</v>
      </c>
      <c r="J5" s="38">
        <f>ROUNDDOWN(I5/2,0)</f>
        <v>0</v>
      </c>
      <c r="K5" s="19"/>
      <c r="L5" s="68" t="s">
        <v>39</v>
      </c>
      <c r="M5" s="35">
        <f>I30-J30-M19-M24</f>
        <v>0</v>
      </c>
      <c r="N5" s="67"/>
    </row>
    <row r="6" spans="1:14" x14ac:dyDescent="0.15">
      <c r="A6" s="50" t="s">
        <v>38</v>
      </c>
      <c r="B6" s="49"/>
      <c r="C6" s="48"/>
      <c r="D6" s="47"/>
      <c r="E6" s="46"/>
      <c r="F6" s="45"/>
      <c r="G6" s="38">
        <f>D6*E6</f>
        <v>0</v>
      </c>
      <c r="H6" s="38">
        <f>ROUNDDOWN(G6/2,0)</f>
        <v>0</v>
      </c>
      <c r="I6" s="38">
        <f>F6*G6</f>
        <v>0</v>
      </c>
      <c r="J6" s="38">
        <f>ROUNDDOWN(I6/2,0)</f>
        <v>0</v>
      </c>
      <c r="K6" s="19"/>
      <c r="L6" s="68"/>
      <c r="M6" s="35"/>
      <c r="N6" s="67"/>
    </row>
    <row r="7" spans="1:14" x14ac:dyDescent="0.15">
      <c r="A7" s="50"/>
      <c r="B7" s="49"/>
      <c r="C7" s="48"/>
      <c r="D7" s="47"/>
      <c r="E7" s="46"/>
      <c r="F7" s="45"/>
      <c r="G7" s="38">
        <f>D7*E7</f>
        <v>0</v>
      </c>
      <c r="H7" s="38">
        <f>ROUNDDOWN(G7/2,0)</f>
        <v>0</v>
      </c>
      <c r="I7" s="38">
        <f>F7*G7</f>
        <v>0</v>
      </c>
      <c r="J7" s="38">
        <f>ROUNDDOWN(I7/2,0)</f>
        <v>0</v>
      </c>
      <c r="K7" s="19"/>
      <c r="L7" s="68"/>
      <c r="M7" s="35"/>
      <c r="N7" s="67"/>
    </row>
    <row r="8" spans="1:14" x14ac:dyDescent="0.15">
      <c r="A8" s="50"/>
      <c r="B8" s="49"/>
      <c r="C8" s="48"/>
      <c r="D8" s="47"/>
      <c r="E8" s="46"/>
      <c r="F8" s="45"/>
      <c r="G8" s="38">
        <f>D8*E8</f>
        <v>0</v>
      </c>
      <c r="H8" s="38">
        <f>ROUNDDOWN(G8/2,0)</f>
        <v>0</v>
      </c>
      <c r="I8" s="38">
        <f>F8*G8</f>
        <v>0</v>
      </c>
      <c r="J8" s="38">
        <f>ROUNDDOWN(I8/2,0)</f>
        <v>0</v>
      </c>
      <c r="K8" s="19"/>
      <c r="L8" s="68"/>
      <c r="M8" s="35"/>
      <c r="N8" s="67"/>
    </row>
    <row r="9" spans="1:14" x14ac:dyDescent="0.15">
      <c r="A9" s="44"/>
      <c r="B9" s="43"/>
      <c r="C9" s="42"/>
      <c r="D9" s="41"/>
      <c r="E9" s="40"/>
      <c r="F9" s="39"/>
      <c r="G9" s="38">
        <f>D9*E9</f>
        <v>0</v>
      </c>
      <c r="H9" s="38">
        <f>ROUNDDOWN(G9/2,0)</f>
        <v>0</v>
      </c>
      <c r="I9" s="38">
        <f>F9*G9</f>
        <v>0</v>
      </c>
      <c r="J9" s="38">
        <f>ROUNDDOWN(I9/2,0)</f>
        <v>0</v>
      </c>
      <c r="K9" s="19"/>
      <c r="L9" s="68"/>
      <c r="M9" s="35"/>
      <c r="N9" s="67"/>
    </row>
    <row r="10" spans="1:14" x14ac:dyDescent="0.15">
      <c r="A10" s="83"/>
      <c r="B10" s="82"/>
      <c r="C10" s="81" t="s">
        <v>37</v>
      </c>
      <c r="D10" s="81"/>
      <c r="E10" s="81"/>
      <c r="F10" s="80"/>
      <c r="G10" s="79">
        <f>SUM(G5:G9)</f>
        <v>0</v>
      </c>
      <c r="H10" s="79">
        <f>SUM(H5:H9)</f>
        <v>0</v>
      </c>
      <c r="I10" s="79">
        <f>SUM(I5:I9)</f>
        <v>0</v>
      </c>
      <c r="J10" s="79">
        <f>SUM(J5:J9)</f>
        <v>0</v>
      </c>
      <c r="K10" s="19"/>
      <c r="L10" s="68"/>
      <c r="M10" s="35"/>
      <c r="N10" s="67"/>
    </row>
    <row r="11" spans="1:14" ht="14.25" thickBot="1" x14ac:dyDescent="0.2">
      <c r="A11" s="50" t="s">
        <v>36</v>
      </c>
      <c r="B11" s="49"/>
      <c r="C11" s="77"/>
      <c r="D11" s="76"/>
      <c r="E11" s="75"/>
      <c r="F11" s="74"/>
      <c r="G11" s="38">
        <f>D11*E11</f>
        <v>0</v>
      </c>
      <c r="H11" s="38">
        <f>ROUNDDOWN(G11/2,0)</f>
        <v>0</v>
      </c>
      <c r="I11" s="38">
        <f>F11*G11</f>
        <v>0</v>
      </c>
      <c r="J11" s="38">
        <f>ROUNDDOWN(I11/2,0)</f>
        <v>0</v>
      </c>
      <c r="K11" s="19"/>
      <c r="L11" s="60"/>
      <c r="M11" s="26"/>
      <c r="N11" s="59"/>
    </row>
    <row r="12" spans="1:14" x14ac:dyDescent="0.15">
      <c r="A12" s="50" t="s">
        <v>35</v>
      </c>
      <c r="B12" s="49"/>
      <c r="C12" s="48"/>
      <c r="D12" s="47"/>
      <c r="E12" s="46"/>
      <c r="F12" s="45"/>
      <c r="G12" s="38">
        <f>D12*E12</f>
        <v>0</v>
      </c>
      <c r="H12" s="38">
        <f>ROUNDDOWN(G12/2,0)</f>
        <v>0</v>
      </c>
      <c r="I12" s="38">
        <f>F12*G12</f>
        <v>0</v>
      </c>
      <c r="J12" s="38">
        <f>ROUNDDOWN(I12/2,0)</f>
        <v>0</v>
      </c>
      <c r="K12" s="19"/>
      <c r="L12" s="73" t="s">
        <v>34</v>
      </c>
      <c r="M12" s="52">
        <f>J30</f>
        <v>0</v>
      </c>
      <c r="N12" s="72"/>
    </row>
    <row r="13" spans="1:14" x14ac:dyDescent="0.15">
      <c r="A13" s="50" t="s">
        <v>33</v>
      </c>
      <c r="B13" s="49"/>
      <c r="C13" s="48"/>
      <c r="D13" s="47"/>
      <c r="E13" s="46"/>
      <c r="F13" s="45"/>
      <c r="G13" s="38">
        <f>D13*E13</f>
        <v>0</v>
      </c>
      <c r="H13" s="38">
        <f>ROUNDDOWN(G13/2,0)</f>
        <v>0</v>
      </c>
      <c r="I13" s="38">
        <f>F13*G13</f>
        <v>0</v>
      </c>
      <c r="J13" s="38">
        <f>ROUNDDOWN(I13/2,0)</f>
        <v>0</v>
      </c>
      <c r="K13" s="19"/>
      <c r="L13" s="68"/>
      <c r="M13" s="35"/>
      <c r="N13" s="67"/>
    </row>
    <row r="14" spans="1:14" x14ac:dyDescent="0.15">
      <c r="A14" s="50" t="s">
        <v>32</v>
      </c>
      <c r="B14" s="49"/>
      <c r="C14" s="48"/>
      <c r="D14" s="47"/>
      <c r="E14" s="46"/>
      <c r="F14" s="45"/>
      <c r="G14" s="38">
        <f>D14*E14</f>
        <v>0</v>
      </c>
      <c r="H14" s="38">
        <f>ROUNDDOWN(G14/2,0)</f>
        <v>0</v>
      </c>
      <c r="I14" s="38">
        <f>F14*G14</f>
        <v>0</v>
      </c>
      <c r="J14" s="38">
        <f>ROUNDDOWN(I14/2,0)</f>
        <v>0</v>
      </c>
      <c r="K14" s="19"/>
      <c r="L14" s="68"/>
      <c r="M14" s="35"/>
      <c r="N14" s="67"/>
    </row>
    <row r="15" spans="1:14" x14ac:dyDescent="0.15">
      <c r="A15" s="50"/>
      <c r="B15" s="49"/>
      <c r="C15" s="42"/>
      <c r="D15" s="41"/>
      <c r="E15" s="40"/>
      <c r="F15" s="39"/>
      <c r="G15" s="38">
        <f>D15*E15</f>
        <v>0</v>
      </c>
      <c r="H15" s="38">
        <f>ROUNDDOWN(G15/2,0)</f>
        <v>0</v>
      </c>
      <c r="I15" s="38">
        <f>F15*G15</f>
        <v>0</v>
      </c>
      <c r="J15" s="38">
        <f>ROUNDDOWN(I15/2,0)</f>
        <v>0</v>
      </c>
      <c r="K15" s="19"/>
      <c r="L15" s="68"/>
      <c r="M15" s="35"/>
      <c r="N15" s="67"/>
    </row>
    <row r="16" spans="1:14" x14ac:dyDescent="0.15">
      <c r="A16" s="83"/>
      <c r="B16" s="82"/>
      <c r="C16" s="81" t="s">
        <v>31</v>
      </c>
      <c r="D16" s="81"/>
      <c r="E16" s="81"/>
      <c r="F16" s="80"/>
      <c r="G16" s="79">
        <f>SUM(G11:G15)</f>
        <v>0</v>
      </c>
      <c r="H16" s="78">
        <f>SUM(H11:H15)</f>
        <v>0</v>
      </c>
      <c r="I16" s="79">
        <f>SUM(I11:I15)</f>
        <v>0</v>
      </c>
      <c r="J16" s="78">
        <f>SUM(J11:J15)</f>
        <v>0</v>
      </c>
      <c r="K16" s="19"/>
      <c r="L16" s="68"/>
      <c r="M16" s="35"/>
      <c r="N16" s="67"/>
    </row>
    <row r="17" spans="1:14" x14ac:dyDescent="0.15">
      <c r="A17" s="50" t="s">
        <v>30</v>
      </c>
      <c r="B17" s="49"/>
      <c r="C17" s="77"/>
      <c r="D17" s="76"/>
      <c r="E17" s="75"/>
      <c r="F17" s="74"/>
      <c r="G17" s="38">
        <f>D17*E17</f>
        <v>0</v>
      </c>
      <c r="H17" s="38">
        <f>ROUNDDOWN(G17/2,0)</f>
        <v>0</v>
      </c>
      <c r="I17" s="38">
        <f>F17*G17</f>
        <v>0</v>
      </c>
      <c r="J17" s="38">
        <f>ROUNDDOWN(I17/2,0)</f>
        <v>0</v>
      </c>
      <c r="K17" s="19"/>
      <c r="L17" s="68"/>
      <c r="M17" s="35"/>
      <c r="N17" s="67"/>
    </row>
    <row r="18" spans="1:14" ht="14.25" thickBot="1" x14ac:dyDescent="0.2">
      <c r="A18" s="50" t="s">
        <v>29</v>
      </c>
      <c r="B18" s="49"/>
      <c r="C18" s="48"/>
      <c r="D18" s="47"/>
      <c r="E18" s="46"/>
      <c r="F18" s="45"/>
      <c r="G18" s="38">
        <f>D18*E18</f>
        <v>0</v>
      </c>
      <c r="H18" s="38">
        <f>ROUNDDOWN(G18/2,0)</f>
        <v>0</v>
      </c>
      <c r="I18" s="38">
        <f>F18*G18</f>
        <v>0</v>
      </c>
      <c r="J18" s="38">
        <f>ROUNDDOWN(I18/2,0)</f>
        <v>0</v>
      </c>
      <c r="K18" s="19"/>
      <c r="L18" s="60"/>
      <c r="M18" s="26"/>
      <c r="N18" s="59"/>
    </row>
    <row r="19" spans="1:14" x14ac:dyDescent="0.15">
      <c r="A19" s="50"/>
      <c r="B19" s="49"/>
      <c r="C19" s="48"/>
      <c r="D19" s="47"/>
      <c r="E19" s="46"/>
      <c r="F19" s="45"/>
      <c r="G19" s="38">
        <f>D19*E19</f>
        <v>0</v>
      </c>
      <c r="H19" s="38">
        <f>ROUNDDOWN(G19/2,0)</f>
        <v>0</v>
      </c>
      <c r="I19" s="38">
        <f>F19*G19</f>
        <v>0</v>
      </c>
      <c r="J19" s="38">
        <f>ROUNDDOWN(I19/2,0)</f>
        <v>0</v>
      </c>
      <c r="K19" s="19"/>
      <c r="L19" s="73" t="s">
        <v>28</v>
      </c>
      <c r="M19" s="52"/>
      <c r="N19" s="72"/>
    </row>
    <row r="20" spans="1:14" x14ac:dyDescent="0.15">
      <c r="A20" s="50"/>
      <c r="B20" s="49"/>
      <c r="C20" s="48"/>
      <c r="D20" s="47"/>
      <c r="E20" s="46"/>
      <c r="F20" s="45"/>
      <c r="G20" s="38">
        <f>D20*E20</f>
        <v>0</v>
      </c>
      <c r="H20" s="38">
        <f>ROUNDDOWN(G20/2,0)</f>
        <v>0</v>
      </c>
      <c r="I20" s="38">
        <f>F20*G20</f>
        <v>0</v>
      </c>
      <c r="J20" s="38">
        <f>ROUNDDOWN(I20/2,0)</f>
        <v>0</v>
      </c>
      <c r="K20" s="19"/>
      <c r="L20" s="68"/>
      <c r="M20" s="35"/>
      <c r="N20" s="67"/>
    </row>
    <row r="21" spans="1:14" x14ac:dyDescent="0.15">
      <c r="A21" s="50"/>
      <c r="B21" s="49"/>
      <c r="C21" s="42"/>
      <c r="D21" s="41"/>
      <c r="E21" s="40"/>
      <c r="F21" s="39"/>
      <c r="G21" s="38">
        <f>D21*E21</f>
        <v>0</v>
      </c>
      <c r="H21" s="38">
        <f>ROUNDDOWN(G21/2,0)</f>
        <v>0</v>
      </c>
      <c r="I21" s="38">
        <f>F21*G21</f>
        <v>0</v>
      </c>
      <c r="J21" s="38">
        <f>ROUNDDOWN(I21/2,0)</f>
        <v>0</v>
      </c>
      <c r="K21" s="19"/>
      <c r="L21" s="68"/>
      <c r="M21" s="35"/>
      <c r="N21" s="67"/>
    </row>
    <row r="22" spans="1:14" ht="14.25" thickBot="1" x14ac:dyDescent="0.2">
      <c r="A22" s="71"/>
      <c r="B22" s="70"/>
      <c r="C22" s="31" t="s">
        <v>27</v>
      </c>
      <c r="D22" s="31"/>
      <c r="E22" s="31"/>
      <c r="F22" s="30"/>
      <c r="G22" s="69">
        <f>SUM(G17:G21)</f>
        <v>0</v>
      </c>
      <c r="H22" s="69">
        <f>SUM(H17:H21)</f>
        <v>0</v>
      </c>
      <c r="I22" s="69">
        <f>SUM(I17:I21)</f>
        <v>0</v>
      </c>
      <c r="J22" s="69">
        <f>SUM(J17:J21)</f>
        <v>0</v>
      </c>
      <c r="K22" s="19"/>
      <c r="L22" s="68"/>
      <c r="M22" s="35"/>
      <c r="N22" s="67"/>
    </row>
    <row r="23" spans="1:14" ht="14.25" thickBot="1" x14ac:dyDescent="0.2">
      <c r="A23" s="66" t="s">
        <v>26</v>
      </c>
      <c r="B23" s="65"/>
      <c r="C23" s="65"/>
      <c r="D23" s="65"/>
      <c r="E23" s="65"/>
      <c r="F23" s="65"/>
      <c r="G23" s="64">
        <f>G10+G16+G22</f>
        <v>0</v>
      </c>
      <c r="H23" s="63" t="s">
        <v>25</v>
      </c>
      <c r="I23" s="62">
        <f>I10+I16+I22</f>
        <v>0</v>
      </c>
      <c r="J23" s="61"/>
      <c r="K23" s="19"/>
      <c r="L23" s="60"/>
      <c r="M23" s="26"/>
      <c r="N23" s="59"/>
    </row>
    <row r="24" spans="1:14" ht="14.25" customHeight="1" x14ac:dyDescent="0.15">
      <c r="A24" s="50" t="s">
        <v>24</v>
      </c>
      <c r="B24" s="58"/>
      <c r="C24" s="57"/>
      <c r="D24" s="56"/>
      <c r="E24" s="55"/>
      <c r="F24" s="54"/>
      <c r="G24" s="38">
        <f>D24*E24</f>
        <v>0</v>
      </c>
      <c r="H24" s="37"/>
      <c r="I24" s="38">
        <f>F24*G24</f>
        <v>0</v>
      </c>
      <c r="J24" s="37"/>
      <c r="K24" s="19"/>
      <c r="L24" s="53" t="s">
        <v>23</v>
      </c>
      <c r="M24" s="52"/>
      <c r="N24" s="51"/>
    </row>
    <row r="25" spans="1:14" x14ac:dyDescent="0.15">
      <c r="A25" s="50" t="s">
        <v>22</v>
      </c>
      <c r="B25" s="49"/>
      <c r="C25" s="48"/>
      <c r="D25" s="47"/>
      <c r="E25" s="46"/>
      <c r="F25" s="45"/>
      <c r="G25" s="38">
        <f>D25*E25</f>
        <v>0</v>
      </c>
      <c r="H25" s="37"/>
      <c r="I25" s="38">
        <f>F25*G25</f>
        <v>0</v>
      </c>
      <c r="J25" s="37"/>
      <c r="K25" s="19"/>
      <c r="L25" s="36" t="s">
        <v>21</v>
      </c>
      <c r="M25" s="35"/>
      <c r="N25" s="34"/>
    </row>
    <row r="26" spans="1:14" x14ac:dyDescent="0.15">
      <c r="A26" s="50"/>
      <c r="B26" s="49"/>
      <c r="C26" s="48"/>
      <c r="D26" s="47"/>
      <c r="E26" s="46"/>
      <c r="F26" s="45"/>
      <c r="G26" s="38">
        <f>D26*E26</f>
        <v>0</v>
      </c>
      <c r="H26" s="37"/>
      <c r="I26" s="38">
        <f>F26*G26</f>
        <v>0</v>
      </c>
      <c r="J26" s="37"/>
      <c r="K26" s="19"/>
      <c r="L26" s="36"/>
      <c r="M26" s="35"/>
      <c r="N26" s="34"/>
    </row>
    <row r="27" spans="1:14" x14ac:dyDescent="0.15">
      <c r="A27" s="50"/>
      <c r="B27" s="49"/>
      <c r="C27" s="48"/>
      <c r="D27" s="47"/>
      <c r="E27" s="46"/>
      <c r="F27" s="45"/>
      <c r="G27" s="38">
        <f>D27*E27</f>
        <v>0</v>
      </c>
      <c r="H27" s="37"/>
      <c r="I27" s="38">
        <f>F27*G27</f>
        <v>0</v>
      </c>
      <c r="J27" s="37"/>
      <c r="K27" s="19"/>
      <c r="L27" s="36"/>
      <c r="M27" s="35"/>
      <c r="N27" s="34"/>
    </row>
    <row r="28" spans="1:14" x14ac:dyDescent="0.15">
      <c r="A28" s="44"/>
      <c r="B28" s="43"/>
      <c r="C28" s="42"/>
      <c r="D28" s="41"/>
      <c r="E28" s="40"/>
      <c r="F28" s="39"/>
      <c r="G28" s="38">
        <f>D28*E28</f>
        <v>0</v>
      </c>
      <c r="H28" s="37"/>
      <c r="I28" s="38">
        <f>F28*G28</f>
        <v>0</v>
      </c>
      <c r="J28" s="37"/>
      <c r="K28" s="19"/>
      <c r="L28" s="36"/>
      <c r="M28" s="35"/>
      <c r="N28" s="34"/>
    </row>
    <row r="29" spans="1:14" ht="14.25" thickBot="1" x14ac:dyDescent="0.2">
      <c r="A29" s="33"/>
      <c r="B29" s="32"/>
      <c r="C29" s="31" t="s">
        <v>20</v>
      </c>
      <c r="D29" s="31"/>
      <c r="E29" s="31"/>
      <c r="F29" s="30"/>
      <c r="G29" s="29">
        <f>SUM(G24:G28)</f>
        <v>0</v>
      </c>
      <c r="H29" s="28"/>
      <c r="I29" s="29">
        <f>SUM(I24:I28)</f>
        <v>0</v>
      </c>
      <c r="J29" s="28"/>
      <c r="K29" s="19"/>
      <c r="L29" s="27"/>
      <c r="M29" s="26"/>
      <c r="N29" s="25"/>
    </row>
    <row r="30" spans="1:14" ht="23.25" thickTop="1" x14ac:dyDescent="0.15">
      <c r="A30" s="24" t="s">
        <v>19</v>
      </c>
      <c r="B30" s="23"/>
      <c r="C30" s="22"/>
      <c r="D30" s="22"/>
      <c r="E30" s="22"/>
      <c r="F30" s="21" t="s">
        <v>18</v>
      </c>
      <c r="G30" s="20">
        <f>G10+G16+G22+G29</f>
        <v>0</v>
      </c>
      <c r="H30" s="20">
        <f>IF(H10+H16+H22&gt;1000000,1000000,H10+H16+H22)</f>
        <v>0</v>
      </c>
      <c r="I30" s="20">
        <f>I10+I16+I22+I29</f>
        <v>0</v>
      </c>
      <c r="J30" s="20">
        <f>IF(J10+J16+J22&gt;1000000,1000000,J10+J16+J22)</f>
        <v>0</v>
      </c>
      <c r="K30" s="19"/>
      <c r="L30" s="18" t="s">
        <v>17</v>
      </c>
      <c r="M30" s="17">
        <f>M5+M15+M19+M24</f>
        <v>0</v>
      </c>
      <c r="N30" s="16"/>
    </row>
    <row r="31" spans="1:14" ht="23.25" thickBot="1" x14ac:dyDescent="0.2">
      <c r="A31" s="15" t="s">
        <v>16</v>
      </c>
      <c r="B31" s="14"/>
      <c r="C31" s="13"/>
      <c r="D31" s="13"/>
      <c r="E31" s="13"/>
      <c r="F31" s="12"/>
      <c r="G31" s="11"/>
      <c r="H31" s="11"/>
      <c r="I31" s="11"/>
      <c r="J31" s="11"/>
      <c r="K31" s="10"/>
      <c r="L31" s="9"/>
      <c r="M31" s="8"/>
      <c r="N31" s="7"/>
    </row>
    <row r="32" spans="1:14" x14ac:dyDescent="0.15">
      <c r="A32" s="6" t="s">
        <v>15</v>
      </c>
      <c r="B32" s="6"/>
      <c r="C32" s="6"/>
      <c r="D32" s="6"/>
      <c r="E32" s="6"/>
      <c r="F32" s="6"/>
      <c r="G32" s="6"/>
      <c r="H32" s="6"/>
      <c r="I32" s="6"/>
      <c r="J32" s="6"/>
      <c r="K32" s="6"/>
      <c r="L32" s="6"/>
      <c r="M32" s="6"/>
      <c r="N32" s="6"/>
    </row>
    <row r="33" spans="1:14" x14ac:dyDescent="0.15">
      <c r="A33" s="6" t="s">
        <v>14</v>
      </c>
      <c r="B33" s="6"/>
      <c r="C33" s="6"/>
      <c r="D33" s="6"/>
      <c r="E33" s="6"/>
      <c r="F33" s="6"/>
      <c r="G33" s="6"/>
      <c r="H33" s="6"/>
      <c r="I33" s="6"/>
      <c r="J33" s="6"/>
      <c r="K33" s="6"/>
      <c r="L33" s="6"/>
      <c r="M33" s="6"/>
      <c r="N33" s="6"/>
    </row>
    <row r="34" spans="1:14" x14ac:dyDescent="0.15">
      <c r="A34" s="5"/>
    </row>
    <row r="35" spans="1:14" s="2" customFormat="1" ht="18.75" customHeight="1" x14ac:dyDescent="0.15">
      <c r="A35" s="2" t="s">
        <v>13</v>
      </c>
    </row>
    <row r="36" spans="1:14" s="2" customFormat="1" x14ac:dyDescent="0.15"/>
    <row r="37" spans="1:14" s="2" customFormat="1" x14ac:dyDescent="0.15">
      <c r="A37" s="3" t="s">
        <v>12</v>
      </c>
      <c r="B37" s="3"/>
      <c r="C37" s="3"/>
      <c r="D37" s="3"/>
      <c r="E37" s="3"/>
      <c r="F37" s="3"/>
      <c r="G37" s="3"/>
      <c r="H37" s="3"/>
      <c r="I37" s="3"/>
      <c r="J37" s="3"/>
      <c r="K37" s="3"/>
      <c r="L37" s="3"/>
      <c r="M37" s="3"/>
      <c r="N37" s="3"/>
    </row>
    <row r="38" spans="1:14" s="2" customFormat="1" x14ac:dyDescent="0.15">
      <c r="A38" s="3" t="s">
        <v>11</v>
      </c>
      <c r="B38" s="3"/>
      <c r="C38" s="3"/>
      <c r="D38" s="3"/>
      <c r="E38" s="3"/>
      <c r="F38" s="3"/>
      <c r="G38" s="3"/>
      <c r="H38" s="3"/>
      <c r="I38" s="3"/>
      <c r="J38" s="3"/>
      <c r="K38" s="3"/>
      <c r="L38" s="3"/>
      <c r="M38" s="3"/>
      <c r="N38" s="3"/>
    </row>
    <row r="39" spans="1:14" s="2" customFormat="1" x14ac:dyDescent="0.15">
      <c r="A39" s="3" t="s">
        <v>10</v>
      </c>
      <c r="B39" s="3"/>
      <c r="C39" s="3"/>
      <c r="D39" s="3"/>
      <c r="E39" s="3"/>
      <c r="F39" s="3"/>
      <c r="G39" s="3"/>
      <c r="H39" s="3"/>
      <c r="I39" s="3"/>
      <c r="J39" s="3"/>
      <c r="K39" s="3"/>
      <c r="L39" s="3"/>
      <c r="M39" s="3"/>
      <c r="N39" s="3"/>
    </row>
    <row r="40" spans="1:14" s="2" customFormat="1" x14ac:dyDescent="0.15">
      <c r="A40" s="3" t="s">
        <v>9</v>
      </c>
      <c r="B40" s="3"/>
      <c r="C40" s="3"/>
      <c r="D40" s="3"/>
      <c r="E40" s="3"/>
      <c r="F40" s="3"/>
      <c r="G40" s="3"/>
      <c r="H40" s="3"/>
      <c r="I40" s="3"/>
      <c r="J40" s="3"/>
      <c r="K40" s="3"/>
      <c r="L40" s="3"/>
      <c r="M40" s="3"/>
      <c r="N40" s="3"/>
    </row>
    <row r="41" spans="1:14" s="2" customFormat="1" x14ac:dyDescent="0.15">
      <c r="A41" s="3" t="s">
        <v>8</v>
      </c>
      <c r="B41" s="3"/>
      <c r="C41" s="3"/>
      <c r="D41" s="3"/>
      <c r="E41" s="3"/>
      <c r="F41" s="3"/>
      <c r="G41" s="3"/>
      <c r="H41" s="3"/>
      <c r="I41" s="3"/>
      <c r="J41" s="3"/>
      <c r="K41" s="3"/>
      <c r="L41" s="3"/>
      <c r="M41" s="3"/>
      <c r="N41" s="3"/>
    </row>
    <row r="42" spans="1:14" s="2" customFormat="1" x14ac:dyDescent="0.15"/>
    <row r="43" spans="1:14" s="2" customFormat="1" x14ac:dyDescent="0.15">
      <c r="B43" s="2" t="s">
        <v>7</v>
      </c>
    </row>
    <row r="44" spans="1:14" s="2" customFormat="1" x14ac:dyDescent="0.15"/>
    <row r="45" spans="1:14" s="2" customFormat="1" x14ac:dyDescent="0.15">
      <c r="F45" s="4" t="s">
        <v>3</v>
      </c>
      <c r="G45" s="2" t="s">
        <v>6</v>
      </c>
    </row>
    <row r="46" spans="1:14" s="2" customFormat="1" x14ac:dyDescent="0.15">
      <c r="F46" s="4" t="s">
        <v>3</v>
      </c>
      <c r="G46" s="2" t="s">
        <v>5</v>
      </c>
    </row>
    <row r="47" spans="1:14" s="2" customFormat="1" x14ac:dyDescent="0.15">
      <c r="F47" s="4" t="s">
        <v>3</v>
      </c>
      <c r="G47" s="2" t="s">
        <v>4</v>
      </c>
    </row>
    <row r="48" spans="1:14" s="2" customFormat="1" x14ac:dyDescent="0.15">
      <c r="F48" s="4" t="s">
        <v>3</v>
      </c>
      <c r="G48" s="2" t="s">
        <v>2</v>
      </c>
    </row>
    <row r="49" spans="2:7" s="2" customFormat="1" x14ac:dyDescent="0.15">
      <c r="G49" s="2" t="s">
        <v>1</v>
      </c>
    </row>
    <row r="50" spans="2:7" s="2" customFormat="1" x14ac:dyDescent="0.15"/>
    <row r="51" spans="2:7" s="2" customFormat="1" x14ac:dyDescent="0.15"/>
    <row r="52" spans="2:7" s="2" customFormat="1" x14ac:dyDescent="0.15"/>
    <row r="53" spans="2:7" s="2" customFormat="1" x14ac:dyDescent="0.15"/>
    <row r="54" spans="2:7" s="2" customFormat="1" x14ac:dyDescent="0.15"/>
    <row r="55" spans="2:7" s="2" customFormat="1" x14ac:dyDescent="0.15"/>
    <row r="56" spans="2:7" s="2" customFormat="1" x14ac:dyDescent="0.15">
      <c r="B56" s="3" t="s">
        <v>0</v>
      </c>
      <c r="C56" s="3"/>
    </row>
    <row r="57" spans="2:7" s="2" customFormat="1" x14ac:dyDescent="0.15"/>
    <row r="58" spans="2:7" s="2" customFormat="1" x14ac:dyDescent="0.15"/>
    <row r="59" spans="2:7" s="2" customFormat="1" x14ac:dyDescent="0.15"/>
    <row r="60" spans="2:7" s="2" customFormat="1" x14ac:dyDescent="0.15"/>
    <row r="61" spans="2:7" s="2" customFormat="1" x14ac:dyDescent="0.15"/>
    <row r="62" spans="2:7" s="2" customFormat="1" x14ac:dyDescent="0.15"/>
    <row r="63" spans="2:7" s="2" customFormat="1" x14ac:dyDescent="0.15"/>
    <row r="64" spans="2:7" s="2" customFormat="1" x14ac:dyDescent="0.15"/>
    <row r="65" s="2" customFormat="1" x14ac:dyDescent="0.15"/>
  </sheetData>
  <mergeCells count="40">
    <mergeCell ref="J30:J31"/>
    <mergeCell ref="F30:F31"/>
    <mergeCell ref="B56:C56"/>
    <mergeCell ref="A37:N37"/>
    <mergeCell ref="A38:N38"/>
    <mergeCell ref="A39:N39"/>
    <mergeCell ref="A40:N40"/>
    <mergeCell ref="A32:N32"/>
    <mergeCell ref="A33:N33"/>
    <mergeCell ref="A41:N41"/>
    <mergeCell ref="B30:E30"/>
    <mergeCell ref="M30:M31"/>
    <mergeCell ref="L30:L31"/>
    <mergeCell ref="N30:N31"/>
    <mergeCell ref="L25:L29"/>
    <mergeCell ref="N24:N29"/>
    <mergeCell ref="B31:E31"/>
    <mergeCell ref="G30:G31"/>
    <mergeCell ref="H30:H31"/>
    <mergeCell ref="I30:I31"/>
    <mergeCell ref="N12:N18"/>
    <mergeCell ref="C16:F16"/>
    <mergeCell ref="H24:H29"/>
    <mergeCell ref="M24:M29"/>
    <mergeCell ref="C29:F29"/>
    <mergeCell ref="L19:L23"/>
    <mergeCell ref="M19:M23"/>
    <mergeCell ref="N19:N23"/>
    <mergeCell ref="C22:F22"/>
    <mergeCell ref="J24:J29"/>
    <mergeCell ref="A2:N2"/>
    <mergeCell ref="K4:K30"/>
    <mergeCell ref="A3:N3"/>
    <mergeCell ref="A23:F23"/>
    <mergeCell ref="L5:L11"/>
    <mergeCell ref="M5:M11"/>
    <mergeCell ref="N5:N11"/>
    <mergeCell ref="C10:F10"/>
    <mergeCell ref="L12:L18"/>
    <mergeCell ref="M12:M1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第10号様式別紙2(12,14)_交付請求 収支総括表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2021-04-28T00:17:24Z</dcterms:created>
  <dcterms:modified xsi:type="dcterms:W3CDTF">2021-04-28T00:18:34Z</dcterms:modified>
</cp:coreProperties>
</file>